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jason\Documents\B4Corp\Positions\"/>
    </mc:Choice>
  </mc:AlternateContent>
  <xr:revisionPtr revIDLastSave="0" documentId="13_ncr:1_{D56456DF-6BA7-415E-B526-658ADED06141}" xr6:coauthVersionLast="47" xr6:coauthVersionMax="47" xr10:uidLastSave="{00000000-0000-0000-0000-000000000000}"/>
  <bookViews>
    <workbookView xWindow="11025" yWindow="9660" windowWidth="40530" windowHeight="16575" tabRatio="500" xr2:uid="{00000000-000D-0000-FFFF-FFFF00000000}"/>
  </bookViews>
  <sheets>
    <sheet name="All" sheetId="1" r:id="rId1"/>
  </sheets>
  <definedNames>
    <definedName name="_xlnm._FilterDatabase" localSheetId="0" hidden="1">All!$A$1:$AMK$463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63" i="1" l="1"/>
  <c r="K463" i="1"/>
  <c r="L463" i="1" s="1"/>
  <c r="H463" i="1"/>
  <c r="F452" i="1"/>
  <c r="H452" i="1"/>
  <c r="K452" i="1"/>
  <c r="L452" i="1" s="1"/>
  <c r="H281" i="1"/>
  <c r="H280" i="1"/>
  <c r="K462" i="1"/>
  <c r="M462" i="1" s="1"/>
  <c r="H462" i="1"/>
  <c r="F462" i="1"/>
  <c r="H461" i="1"/>
  <c r="H460" i="1"/>
  <c r="H459" i="1"/>
  <c r="H458" i="1"/>
  <c r="H457" i="1"/>
  <c r="H456" i="1"/>
  <c r="H455" i="1"/>
  <c r="H454" i="1"/>
  <c r="H453"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K461" i="1"/>
  <c r="M461" i="1" s="1"/>
  <c r="K460" i="1"/>
  <c r="L460" i="1" s="1"/>
  <c r="K459" i="1"/>
  <c r="L459" i="1" s="1"/>
  <c r="K458" i="1"/>
  <c r="M458" i="1" s="1"/>
  <c r="K457" i="1"/>
  <c r="M457" i="1" s="1"/>
  <c r="K456" i="1"/>
  <c r="L456" i="1" s="1"/>
  <c r="K455" i="1"/>
  <c r="M455" i="1" s="1"/>
  <c r="K454" i="1"/>
  <c r="M454" i="1" s="1"/>
  <c r="K453" i="1"/>
  <c r="M453" i="1" s="1"/>
  <c r="K451" i="1"/>
  <c r="M451" i="1" s="1"/>
  <c r="K450" i="1"/>
  <c r="M450" i="1" s="1"/>
  <c r="K449" i="1"/>
  <c r="L449" i="1" s="1"/>
  <c r="K448" i="1"/>
  <c r="L448" i="1" s="1"/>
  <c r="K447" i="1"/>
  <c r="M447" i="1" s="1"/>
  <c r="K446" i="1"/>
  <c r="M446" i="1" s="1"/>
  <c r="K445" i="1"/>
  <c r="L445" i="1" s="1"/>
  <c r="K444" i="1"/>
  <c r="L444" i="1" s="1"/>
  <c r="K443" i="1"/>
  <c r="M443" i="1" s="1"/>
  <c r="K442" i="1"/>
  <c r="M442" i="1" s="1"/>
  <c r="K441" i="1"/>
  <c r="L441" i="1" s="1"/>
  <c r="K440" i="1"/>
  <c r="M440" i="1" s="1"/>
  <c r="K439" i="1"/>
  <c r="M439" i="1" s="1"/>
  <c r="K438" i="1"/>
  <c r="M438" i="1" s="1"/>
  <c r="K437" i="1"/>
  <c r="L437" i="1" s="1"/>
  <c r="K436" i="1"/>
  <c r="L436" i="1" s="1"/>
  <c r="K435" i="1"/>
  <c r="L435" i="1" s="1"/>
  <c r="K434" i="1"/>
  <c r="M434" i="1" s="1"/>
  <c r="K433" i="1"/>
  <c r="L433" i="1" s="1"/>
  <c r="K432" i="1"/>
  <c r="L432" i="1" s="1"/>
  <c r="K431" i="1"/>
  <c r="M431" i="1" s="1"/>
  <c r="K430" i="1"/>
  <c r="M430" i="1" s="1"/>
  <c r="K429" i="1"/>
  <c r="L429" i="1" s="1"/>
  <c r="K428" i="1"/>
  <c r="M428" i="1" s="1"/>
  <c r="K427" i="1"/>
  <c r="M427" i="1" s="1"/>
  <c r="K426" i="1"/>
  <c r="M426" i="1" s="1"/>
  <c r="K425" i="1"/>
  <c r="L425" i="1" s="1"/>
  <c r="K424" i="1"/>
  <c r="M424" i="1" s="1"/>
  <c r="K423" i="1"/>
  <c r="L423" i="1" s="1"/>
  <c r="K422" i="1"/>
  <c r="M422" i="1" s="1"/>
  <c r="K421" i="1"/>
  <c r="L421" i="1" s="1"/>
  <c r="K420" i="1"/>
  <c r="M420" i="1" s="1"/>
  <c r="K419" i="1"/>
  <c r="L419" i="1" s="1"/>
  <c r="K418" i="1"/>
  <c r="M418" i="1" s="1"/>
  <c r="K417" i="1"/>
  <c r="L417" i="1" s="1"/>
  <c r="K416" i="1"/>
  <c r="L416" i="1" s="1"/>
  <c r="K415" i="1"/>
  <c r="L415" i="1" s="1"/>
  <c r="K414" i="1"/>
  <c r="M414" i="1" s="1"/>
  <c r="K413" i="1"/>
  <c r="L413" i="1" s="1"/>
  <c r="K412" i="1"/>
  <c r="M412" i="1" s="1"/>
  <c r="K411" i="1"/>
  <c r="M411" i="1" s="1"/>
  <c r="K410" i="1"/>
  <c r="M410" i="1" s="1"/>
  <c r="K409" i="1"/>
  <c r="L409" i="1" s="1"/>
  <c r="K408" i="1"/>
  <c r="M408" i="1" s="1"/>
  <c r="K407" i="1"/>
  <c r="L407" i="1" s="1"/>
  <c r="K406" i="1"/>
  <c r="M406" i="1" s="1"/>
  <c r="K405" i="1"/>
  <c r="L405" i="1" s="1"/>
  <c r="K404" i="1"/>
  <c r="L404" i="1" s="1"/>
  <c r="K403" i="1"/>
  <c r="M403" i="1" s="1"/>
  <c r="K402" i="1"/>
  <c r="L402" i="1" s="1"/>
  <c r="K401" i="1"/>
  <c r="L401" i="1" s="1"/>
  <c r="K400" i="1"/>
  <c r="L400" i="1" s="1"/>
  <c r="K399" i="1"/>
  <c r="M399" i="1" s="1"/>
  <c r="K398" i="1"/>
  <c r="M398" i="1" s="1"/>
  <c r="K397" i="1"/>
  <c r="L397" i="1" s="1"/>
  <c r="K396" i="1"/>
  <c r="M396" i="1" s="1"/>
  <c r="K395" i="1"/>
  <c r="M395" i="1" s="1"/>
  <c r="K394" i="1"/>
  <c r="M394" i="1" s="1"/>
  <c r="K393" i="1"/>
  <c r="L393" i="1" s="1"/>
  <c r="K392" i="1"/>
  <c r="M392" i="1" s="1"/>
  <c r="K391" i="1"/>
  <c r="M391" i="1" s="1"/>
  <c r="K390" i="1"/>
  <c r="M390" i="1" s="1"/>
  <c r="K389" i="1"/>
  <c r="L389" i="1" s="1"/>
  <c r="K388" i="1"/>
  <c r="L388" i="1" s="1"/>
  <c r="K387" i="1"/>
  <c r="M387" i="1" s="1"/>
  <c r="K386" i="1"/>
  <c r="M386" i="1" s="1"/>
  <c r="K385" i="1"/>
  <c r="L385" i="1" s="1"/>
  <c r="K384" i="1"/>
  <c r="M384" i="1" s="1"/>
  <c r="K383" i="1"/>
  <c r="M383" i="1" s="1"/>
  <c r="K382" i="1"/>
  <c r="M382" i="1" s="1"/>
  <c r="K381" i="1"/>
  <c r="L381" i="1" s="1"/>
  <c r="K380" i="1"/>
  <c r="M380" i="1" s="1"/>
  <c r="K379" i="1"/>
  <c r="M379" i="1" s="1"/>
  <c r="K378" i="1"/>
  <c r="M378" i="1" s="1"/>
  <c r="K377" i="1"/>
  <c r="L377" i="1" s="1"/>
  <c r="K376" i="1"/>
  <c r="M376" i="1" s="1"/>
  <c r="K375" i="1"/>
  <c r="M375" i="1" s="1"/>
  <c r="K374" i="1"/>
  <c r="M374" i="1" s="1"/>
  <c r="K373" i="1"/>
  <c r="L373" i="1" s="1"/>
  <c r="K372" i="1"/>
  <c r="M372" i="1" s="1"/>
  <c r="K371" i="1"/>
  <c r="M371" i="1" s="1"/>
  <c r="K370" i="1"/>
  <c r="M370" i="1" s="1"/>
  <c r="K369" i="1"/>
  <c r="L369" i="1" s="1"/>
  <c r="K368" i="1"/>
  <c r="M368" i="1" s="1"/>
  <c r="K367" i="1"/>
  <c r="M367" i="1" s="1"/>
  <c r="K366" i="1"/>
  <c r="M366" i="1" s="1"/>
  <c r="K365" i="1"/>
  <c r="L365" i="1" s="1"/>
  <c r="K364" i="1"/>
  <c r="M364" i="1" s="1"/>
  <c r="K363" i="1"/>
  <c r="M363" i="1" s="1"/>
  <c r="K362" i="1"/>
  <c r="M362" i="1" s="1"/>
  <c r="K361" i="1"/>
  <c r="L361" i="1" s="1"/>
  <c r="K360" i="1"/>
  <c r="M360" i="1" s="1"/>
  <c r="K359" i="1"/>
  <c r="M359" i="1" s="1"/>
  <c r="K358" i="1"/>
  <c r="M358" i="1" s="1"/>
  <c r="K357" i="1"/>
  <c r="L357" i="1" s="1"/>
  <c r="K356" i="1"/>
  <c r="L356" i="1" s="1"/>
  <c r="K355" i="1"/>
  <c r="M355" i="1" s="1"/>
  <c r="K354" i="1"/>
  <c r="M354" i="1" s="1"/>
  <c r="K353" i="1"/>
  <c r="L353" i="1" s="1"/>
  <c r="K352" i="1"/>
  <c r="L352" i="1" s="1"/>
  <c r="K351" i="1"/>
  <c r="M351" i="1" s="1"/>
  <c r="K350" i="1"/>
  <c r="M350" i="1" s="1"/>
  <c r="K349" i="1"/>
  <c r="L349" i="1" s="1"/>
  <c r="K348" i="1"/>
  <c r="L348" i="1" s="1"/>
  <c r="K347" i="1"/>
  <c r="M347" i="1" s="1"/>
  <c r="K346" i="1"/>
  <c r="M346" i="1" s="1"/>
  <c r="K345" i="1"/>
  <c r="L345" i="1" s="1"/>
  <c r="K344" i="1"/>
  <c r="M344" i="1" s="1"/>
  <c r="K343" i="1"/>
  <c r="M343" i="1" s="1"/>
  <c r="K342" i="1"/>
  <c r="M342" i="1" s="1"/>
  <c r="K341" i="1"/>
  <c r="L341" i="1" s="1"/>
  <c r="K340" i="1"/>
  <c r="L340" i="1" s="1"/>
  <c r="K339" i="1"/>
  <c r="M339" i="1" s="1"/>
  <c r="K338" i="1"/>
  <c r="M338" i="1" s="1"/>
  <c r="K337" i="1"/>
  <c r="M337" i="1" s="1"/>
  <c r="K336" i="1"/>
  <c r="L336" i="1" s="1"/>
  <c r="K335" i="1"/>
  <c r="M335" i="1" s="1"/>
  <c r="K334" i="1"/>
  <c r="M334" i="1" s="1"/>
  <c r="K333" i="1"/>
  <c r="M333" i="1" s="1"/>
  <c r="K332" i="1"/>
  <c r="M332" i="1" s="1"/>
  <c r="K331" i="1"/>
  <c r="M331" i="1" s="1"/>
  <c r="K330" i="1"/>
  <c r="M330" i="1" s="1"/>
  <c r="K329" i="1"/>
  <c r="M329" i="1" s="1"/>
  <c r="K328" i="1"/>
  <c r="M328" i="1" s="1"/>
  <c r="K327" i="1"/>
  <c r="M327" i="1" s="1"/>
  <c r="K326" i="1"/>
  <c r="M326" i="1" s="1"/>
  <c r="K325" i="1"/>
  <c r="L325" i="1" s="1"/>
  <c r="K324" i="1"/>
  <c r="L324" i="1" s="1"/>
  <c r="F461" i="1"/>
  <c r="F460" i="1"/>
  <c r="F459" i="1"/>
  <c r="F458" i="1"/>
  <c r="F457" i="1"/>
  <c r="F456" i="1"/>
  <c r="F455" i="1"/>
  <c r="F454" i="1"/>
  <c r="F453"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H323" i="1"/>
  <c r="K323" i="1"/>
  <c r="M323" i="1" s="1"/>
  <c r="K322" i="1"/>
  <c r="M322" i="1" s="1"/>
  <c r="H322" i="1"/>
  <c r="F322" i="1"/>
  <c r="K321" i="1"/>
  <c r="M321" i="1" s="1"/>
  <c r="H321" i="1"/>
  <c r="F321" i="1"/>
  <c r="K320" i="1"/>
  <c r="M320" i="1" s="1"/>
  <c r="H320" i="1"/>
  <c r="F320" i="1"/>
  <c r="K319" i="1"/>
  <c r="M319" i="1" s="1"/>
  <c r="H319" i="1"/>
  <c r="F319" i="1"/>
  <c r="K318" i="1"/>
  <c r="M318" i="1" s="1"/>
  <c r="H318" i="1"/>
  <c r="F318" i="1"/>
  <c r="K317" i="1"/>
  <c r="M317" i="1" s="1"/>
  <c r="H317" i="1"/>
  <c r="F317" i="1"/>
  <c r="K316" i="1"/>
  <c r="M316" i="1" s="1"/>
  <c r="H316" i="1"/>
  <c r="F316" i="1"/>
  <c r="K315" i="1"/>
  <c r="M315" i="1" s="1"/>
  <c r="H315" i="1"/>
  <c r="F315" i="1"/>
  <c r="K314" i="1"/>
  <c r="M314" i="1" s="1"/>
  <c r="H314" i="1"/>
  <c r="F314" i="1"/>
  <c r="K313" i="1"/>
  <c r="M313" i="1" s="1"/>
  <c r="H313" i="1"/>
  <c r="F313" i="1"/>
  <c r="K312" i="1"/>
  <c r="M312" i="1" s="1"/>
  <c r="H312" i="1"/>
  <c r="F312" i="1"/>
  <c r="K311" i="1"/>
  <c r="M311" i="1" s="1"/>
  <c r="H311" i="1"/>
  <c r="F311" i="1"/>
  <c r="K310" i="1"/>
  <c r="M310" i="1" s="1"/>
  <c r="H310" i="1"/>
  <c r="F310" i="1"/>
  <c r="K309" i="1"/>
  <c r="M309" i="1" s="1"/>
  <c r="H309" i="1"/>
  <c r="F309" i="1"/>
  <c r="K308" i="1"/>
  <c r="M308" i="1" s="1"/>
  <c r="H308" i="1"/>
  <c r="F308" i="1"/>
  <c r="K307" i="1"/>
  <c r="M307" i="1" s="1"/>
  <c r="H307" i="1"/>
  <c r="F307" i="1"/>
  <c r="K306" i="1"/>
  <c r="M306" i="1" s="1"/>
  <c r="H306" i="1"/>
  <c r="F306" i="1"/>
  <c r="K305" i="1"/>
  <c r="M305" i="1" s="1"/>
  <c r="H305" i="1"/>
  <c r="F305" i="1"/>
  <c r="K304" i="1"/>
  <c r="L304" i="1" s="1"/>
  <c r="H304" i="1"/>
  <c r="F304" i="1"/>
  <c r="K303" i="1"/>
  <c r="M303" i="1" s="1"/>
  <c r="H303" i="1"/>
  <c r="F303" i="1"/>
  <c r="K302" i="1"/>
  <c r="M302" i="1" s="1"/>
  <c r="H302" i="1"/>
  <c r="F302" i="1"/>
  <c r="K301" i="1"/>
  <c r="L301" i="1" s="1"/>
  <c r="H301" i="1"/>
  <c r="F301" i="1"/>
  <c r="K300" i="1"/>
  <c r="M300" i="1" s="1"/>
  <c r="H300" i="1"/>
  <c r="F300" i="1"/>
  <c r="K299" i="1"/>
  <c r="M299" i="1" s="1"/>
  <c r="F299" i="1"/>
  <c r="K298" i="1"/>
  <c r="M298" i="1" s="1"/>
  <c r="F298" i="1"/>
  <c r="K297" i="1"/>
  <c r="M297" i="1" s="1"/>
  <c r="H297" i="1"/>
  <c r="F297" i="1"/>
  <c r="K296" i="1"/>
  <c r="M296" i="1" s="1"/>
  <c r="H296" i="1"/>
  <c r="F296" i="1"/>
  <c r="K295" i="1"/>
  <c r="M295" i="1" s="1"/>
  <c r="H295" i="1"/>
  <c r="F295" i="1"/>
  <c r="K294" i="1"/>
  <c r="M294" i="1" s="1"/>
  <c r="H294" i="1"/>
  <c r="F294" i="1"/>
  <c r="K293" i="1"/>
  <c r="M293" i="1" s="1"/>
  <c r="H293" i="1"/>
  <c r="F293" i="1"/>
  <c r="K292" i="1"/>
  <c r="M292" i="1" s="1"/>
  <c r="H292" i="1"/>
  <c r="F292" i="1"/>
  <c r="K291" i="1"/>
  <c r="M291" i="1" s="1"/>
  <c r="H291" i="1"/>
  <c r="F291" i="1"/>
  <c r="K290" i="1"/>
  <c r="M290" i="1" s="1"/>
  <c r="H290" i="1"/>
  <c r="F290" i="1"/>
  <c r="K289" i="1"/>
  <c r="L289" i="1" s="1"/>
  <c r="H289" i="1"/>
  <c r="F289" i="1"/>
  <c r="K288" i="1"/>
  <c r="L288" i="1" s="1"/>
  <c r="H288" i="1"/>
  <c r="F288" i="1"/>
  <c r="K287" i="1"/>
  <c r="M287" i="1" s="1"/>
  <c r="H287" i="1"/>
  <c r="F287" i="1"/>
  <c r="K286" i="1"/>
  <c r="M286" i="1" s="1"/>
  <c r="H286" i="1"/>
  <c r="F286" i="1"/>
  <c r="K285" i="1"/>
  <c r="L285" i="1" s="1"/>
  <c r="H285" i="1"/>
  <c r="F285" i="1"/>
  <c r="K284" i="1"/>
  <c r="M284" i="1" s="1"/>
  <c r="H284" i="1"/>
  <c r="F284" i="1"/>
  <c r="K283" i="1"/>
  <c r="K282" i="1"/>
  <c r="F283" i="1"/>
  <c r="F282" i="1"/>
  <c r="H283" i="1"/>
  <c r="H282" i="1"/>
  <c r="K281" i="1"/>
  <c r="K280" i="1"/>
  <c r="F281" i="1"/>
  <c r="F280" i="1"/>
  <c r="K279" i="1"/>
  <c r="K278" i="1"/>
  <c r="K277" i="1"/>
  <c r="K276" i="1"/>
  <c r="K275" i="1"/>
  <c r="H279" i="1"/>
  <c r="H278" i="1"/>
  <c r="H277" i="1"/>
  <c r="H276" i="1"/>
  <c r="H275" i="1"/>
  <c r="F279" i="1"/>
  <c r="F278" i="1"/>
  <c r="F277" i="1"/>
  <c r="F276" i="1"/>
  <c r="F275" i="1"/>
  <c r="K274" i="1"/>
  <c r="F274" i="1"/>
  <c r="H274" i="1"/>
  <c r="K273" i="1"/>
  <c r="M273" i="1" s="1"/>
  <c r="H273" i="1"/>
  <c r="F273" i="1"/>
  <c r="K272" i="1"/>
  <c r="M272" i="1" s="1"/>
  <c r="H272" i="1"/>
  <c r="F272" i="1"/>
  <c r="K271" i="1"/>
  <c r="M271" i="1" s="1"/>
  <c r="H271" i="1"/>
  <c r="F271" i="1"/>
  <c r="K270" i="1"/>
  <c r="M270" i="1" s="1"/>
  <c r="H270" i="1"/>
  <c r="F270" i="1"/>
  <c r="K269" i="1"/>
  <c r="M269" i="1" s="1"/>
  <c r="H269" i="1"/>
  <c r="F269" i="1"/>
  <c r="K248" i="1"/>
  <c r="M248" i="1" s="1"/>
  <c r="K247" i="1"/>
  <c r="M247" i="1" s="1"/>
  <c r="K246" i="1"/>
  <c r="M246" i="1" s="1"/>
  <c r="K245" i="1"/>
  <c r="M245" i="1" s="1"/>
  <c r="K237" i="1"/>
  <c r="M237" i="1" s="1"/>
  <c r="K235" i="1"/>
  <c r="M235" i="1" s="1"/>
  <c r="K236" i="1"/>
  <c r="M236" i="1" s="1"/>
  <c r="K244" i="1"/>
  <c r="M244" i="1" s="1"/>
  <c r="K243" i="1"/>
  <c r="M243" i="1" s="1"/>
  <c r="H248" i="1"/>
  <c r="F248" i="1"/>
  <c r="H247" i="1"/>
  <c r="F247" i="1"/>
  <c r="H246" i="1"/>
  <c r="F246" i="1"/>
  <c r="H245" i="1"/>
  <c r="F245" i="1"/>
  <c r="H237" i="1"/>
  <c r="F237" i="1"/>
  <c r="H235" i="1"/>
  <c r="F235" i="1"/>
  <c r="H236" i="1"/>
  <c r="F236" i="1"/>
  <c r="H244" i="1"/>
  <c r="F244" i="1"/>
  <c r="H243" i="1"/>
  <c r="F243" i="1"/>
  <c r="K267" i="1"/>
  <c r="M267" i="1" s="1"/>
  <c r="K266" i="1"/>
  <c r="M266" i="1" s="1"/>
  <c r="K233" i="1"/>
  <c r="M233" i="1" s="1"/>
  <c r="K234" i="1"/>
  <c r="M234" i="1" s="1"/>
  <c r="K239" i="1"/>
  <c r="M239" i="1" s="1"/>
  <c r="K238" i="1"/>
  <c r="M238" i="1" s="1"/>
  <c r="K268" i="1"/>
  <c r="M268" i="1" s="1"/>
  <c r="K242" i="1"/>
  <c r="M242" i="1" s="1"/>
  <c r="K241" i="1"/>
  <c r="M241" i="1" s="1"/>
  <c r="K240" i="1"/>
  <c r="M240" i="1" s="1"/>
  <c r="K222" i="1"/>
  <c r="M222" i="1" s="1"/>
  <c r="K221" i="1"/>
  <c r="M221" i="1" s="1"/>
  <c r="H267" i="1"/>
  <c r="F267" i="1"/>
  <c r="H266" i="1"/>
  <c r="F266" i="1"/>
  <c r="H233" i="1"/>
  <c r="F233" i="1"/>
  <c r="H234" i="1"/>
  <c r="F234" i="1"/>
  <c r="H239" i="1"/>
  <c r="F239" i="1"/>
  <c r="H238" i="1"/>
  <c r="F238" i="1"/>
  <c r="H268" i="1"/>
  <c r="F268" i="1"/>
  <c r="H242" i="1"/>
  <c r="F242" i="1"/>
  <c r="H241" i="1"/>
  <c r="F241" i="1"/>
  <c r="H240" i="1"/>
  <c r="F240" i="1"/>
  <c r="H222" i="1"/>
  <c r="F222" i="1"/>
  <c r="H221" i="1"/>
  <c r="F221" i="1"/>
  <c r="K257" i="1"/>
  <c r="M257" i="1" s="1"/>
  <c r="K256" i="1"/>
  <c r="M256" i="1" s="1"/>
  <c r="K255" i="1"/>
  <c r="M255" i="1" s="1"/>
  <c r="K254" i="1"/>
  <c r="M254" i="1" s="1"/>
  <c r="K253" i="1"/>
  <c r="M253" i="1" s="1"/>
  <c r="K251" i="1"/>
  <c r="L251" i="1" s="1"/>
  <c r="K252" i="1"/>
  <c r="L252" i="1" s="1"/>
  <c r="K250" i="1"/>
  <c r="M250" i="1" s="1"/>
  <c r="K249" i="1"/>
  <c r="M249" i="1" s="1"/>
  <c r="H257" i="1"/>
  <c r="H256" i="1"/>
  <c r="H255" i="1"/>
  <c r="H254" i="1"/>
  <c r="H253" i="1"/>
  <c r="H251" i="1"/>
  <c r="H252" i="1"/>
  <c r="H250" i="1"/>
  <c r="H249" i="1"/>
  <c r="F257" i="1"/>
  <c r="F256" i="1"/>
  <c r="F255" i="1"/>
  <c r="F254" i="1"/>
  <c r="F253" i="1"/>
  <c r="F251" i="1"/>
  <c r="F252" i="1"/>
  <c r="F250" i="1"/>
  <c r="F249" i="1"/>
  <c r="K260" i="1"/>
  <c r="M260" i="1" s="1"/>
  <c r="K200" i="1"/>
  <c r="M200" i="1" s="1"/>
  <c r="K263" i="1"/>
  <c r="L263" i="1" s="1"/>
  <c r="K262" i="1"/>
  <c r="M262" i="1" s="1"/>
  <c r="K199" i="1"/>
  <c r="M199" i="1" s="1"/>
  <c r="K227" i="1"/>
  <c r="M227" i="1" s="1"/>
  <c r="K201" i="1"/>
  <c r="L201" i="1" s="1"/>
  <c r="K196" i="1"/>
  <c r="M196" i="1" s="1"/>
  <c r="K264" i="1"/>
  <c r="M264" i="1" s="1"/>
  <c r="K261" i="1"/>
  <c r="L261" i="1" s="1"/>
  <c r="K259" i="1"/>
  <c r="M259" i="1" s="1"/>
  <c r="K232" i="1"/>
  <c r="M232" i="1" s="1"/>
  <c r="K231" i="1"/>
  <c r="M231" i="1" s="1"/>
  <c r="K230" i="1"/>
  <c r="L230" i="1" s="1"/>
  <c r="K229" i="1"/>
  <c r="M229" i="1" s="1"/>
  <c r="K228" i="1"/>
  <c r="M228" i="1" s="1"/>
  <c r="K225" i="1"/>
  <c r="M225" i="1" s="1"/>
  <c r="K224" i="1"/>
  <c r="L224" i="1" s="1"/>
  <c r="K223" i="1"/>
  <c r="L223" i="1" s="1"/>
  <c r="K204" i="1"/>
  <c r="L204" i="1" s="1"/>
  <c r="K203" i="1"/>
  <c r="L203" i="1" s="1"/>
  <c r="K202" i="1"/>
  <c r="M202" i="1" s="1"/>
  <c r="K197" i="1"/>
  <c r="M197" i="1" s="1"/>
  <c r="K195" i="1"/>
  <c r="M195" i="1" s="1"/>
  <c r="K194" i="1"/>
  <c r="L194" i="1" s="1"/>
  <c r="K193" i="1"/>
  <c r="M193" i="1" s="1"/>
  <c r="K191" i="1"/>
  <c r="M191" i="1" s="1"/>
  <c r="K192" i="1"/>
  <c r="M192" i="1" s="1"/>
  <c r="K226" i="1"/>
  <c r="L226" i="1" s="1"/>
  <c r="K198" i="1"/>
  <c r="M198" i="1" s="1"/>
  <c r="H260" i="1"/>
  <c r="F260" i="1"/>
  <c r="H200" i="1"/>
  <c r="F200" i="1"/>
  <c r="H263" i="1"/>
  <c r="F263" i="1"/>
  <c r="H262" i="1"/>
  <c r="F262" i="1"/>
  <c r="H199" i="1"/>
  <c r="F199" i="1"/>
  <c r="H227" i="1"/>
  <c r="F227" i="1"/>
  <c r="H201" i="1"/>
  <c r="F201" i="1"/>
  <c r="H196" i="1"/>
  <c r="F196" i="1"/>
  <c r="H264" i="1"/>
  <c r="F264" i="1"/>
  <c r="H261" i="1"/>
  <c r="F261" i="1"/>
  <c r="H259" i="1"/>
  <c r="F259" i="1"/>
  <c r="H232" i="1"/>
  <c r="F232" i="1"/>
  <c r="H231" i="1"/>
  <c r="F231" i="1"/>
  <c r="H230" i="1"/>
  <c r="F230" i="1"/>
  <c r="H229" i="1"/>
  <c r="F229" i="1"/>
  <c r="H228" i="1"/>
  <c r="F228" i="1"/>
  <c r="H225" i="1"/>
  <c r="F225" i="1"/>
  <c r="H224" i="1"/>
  <c r="F224" i="1"/>
  <c r="H223" i="1"/>
  <c r="F223" i="1"/>
  <c r="H204" i="1"/>
  <c r="F204" i="1"/>
  <c r="H203" i="1"/>
  <c r="F203" i="1"/>
  <c r="H202" i="1"/>
  <c r="F202" i="1"/>
  <c r="H197" i="1"/>
  <c r="F197" i="1"/>
  <c r="H195" i="1"/>
  <c r="F195" i="1"/>
  <c r="H194" i="1"/>
  <c r="F194" i="1"/>
  <c r="H193" i="1"/>
  <c r="F193" i="1"/>
  <c r="H191" i="1"/>
  <c r="F191" i="1"/>
  <c r="H192" i="1"/>
  <c r="F192" i="1"/>
  <c r="H226" i="1"/>
  <c r="F226" i="1"/>
  <c r="H198" i="1"/>
  <c r="F198" i="1"/>
  <c r="H219" i="1"/>
  <c r="H258" i="1"/>
  <c r="H216" i="1"/>
  <c r="H218" i="1"/>
  <c r="H209" i="1"/>
  <c r="H217" i="1"/>
  <c r="H265" i="1"/>
  <c r="H210" i="1"/>
  <c r="H208" i="1"/>
  <c r="H215" i="1"/>
  <c r="H214" i="1"/>
  <c r="H207" i="1"/>
  <c r="H205" i="1"/>
  <c r="H206" i="1"/>
  <c r="H213" i="1"/>
  <c r="H220" i="1"/>
  <c r="H212" i="1"/>
  <c r="H211" i="1"/>
  <c r="F219" i="1"/>
  <c r="F258" i="1"/>
  <c r="F216" i="1"/>
  <c r="F218" i="1"/>
  <c r="F209" i="1"/>
  <c r="F217" i="1"/>
  <c r="F265" i="1"/>
  <c r="F210" i="1"/>
  <c r="F208" i="1"/>
  <c r="F215" i="1"/>
  <c r="F214" i="1"/>
  <c r="F207" i="1"/>
  <c r="F205" i="1"/>
  <c r="F206" i="1"/>
  <c r="F213" i="1"/>
  <c r="F220" i="1"/>
  <c r="F212" i="1"/>
  <c r="F211" i="1"/>
  <c r="K219" i="1"/>
  <c r="M219" i="1" s="1"/>
  <c r="K258" i="1"/>
  <c r="M258" i="1" s="1"/>
  <c r="K216" i="1"/>
  <c r="L216" i="1" s="1"/>
  <c r="K218" i="1"/>
  <c r="M218" i="1" s="1"/>
  <c r="K209" i="1"/>
  <c r="L209" i="1" s="1"/>
  <c r="K217" i="1"/>
  <c r="L217" i="1" s="1"/>
  <c r="K265" i="1"/>
  <c r="M265" i="1" s="1"/>
  <c r="K210" i="1"/>
  <c r="M210" i="1" s="1"/>
  <c r="K208" i="1"/>
  <c r="M208" i="1" s="1"/>
  <c r="K215" i="1"/>
  <c r="M215" i="1" s="1"/>
  <c r="K214" i="1"/>
  <c r="M214" i="1" s="1"/>
  <c r="K207" i="1"/>
  <c r="M207" i="1" s="1"/>
  <c r="K205" i="1"/>
  <c r="M205" i="1" s="1"/>
  <c r="K206" i="1"/>
  <c r="L206" i="1" s="1"/>
  <c r="K213" i="1"/>
  <c r="M213" i="1" s="1"/>
  <c r="K220" i="1"/>
  <c r="M220" i="1" s="1"/>
  <c r="K212" i="1"/>
  <c r="M212" i="1" s="1"/>
  <c r="K211" i="1"/>
  <c r="M211" i="1" s="1"/>
  <c r="K190" i="1"/>
  <c r="H190" i="1"/>
  <c r="F190" i="1"/>
  <c r="K189" i="1"/>
  <c r="F189" i="1"/>
  <c r="H189" i="1"/>
  <c r="K188" i="1"/>
  <c r="M188" i="1" s="1"/>
  <c r="K187" i="1"/>
  <c r="M187" i="1" s="1"/>
  <c r="K186" i="1"/>
  <c r="M186" i="1" s="1"/>
  <c r="K185" i="1"/>
  <c r="M185" i="1" s="1"/>
  <c r="K184" i="1"/>
  <c r="M184" i="1" s="1"/>
  <c r="K183" i="1"/>
  <c r="M183" i="1" s="1"/>
  <c r="K182" i="1"/>
  <c r="M182" i="1" s="1"/>
  <c r="K181" i="1"/>
  <c r="M181" i="1" s="1"/>
  <c r="K180" i="1"/>
  <c r="M180" i="1" s="1"/>
  <c r="K179" i="1"/>
  <c r="M179" i="1" s="1"/>
  <c r="K178" i="1"/>
  <c r="L178" i="1" s="1"/>
  <c r="K177" i="1"/>
  <c r="M177" i="1" s="1"/>
  <c r="K176" i="1"/>
  <c r="L176" i="1" s="1"/>
  <c r="K175" i="1"/>
  <c r="M175" i="1" s="1"/>
  <c r="K174" i="1"/>
  <c r="M174" i="1" s="1"/>
  <c r="K173" i="1"/>
  <c r="M173" i="1" s="1"/>
  <c r="K172" i="1"/>
  <c r="L172" i="1" s="1"/>
  <c r="K171" i="1"/>
  <c r="M171" i="1" s="1"/>
  <c r="K170" i="1"/>
  <c r="M170" i="1" s="1"/>
  <c r="K169" i="1"/>
  <c r="M169" i="1" s="1"/>
  <c r="K168" i="1"/>
  <c r="M168" i="1" s="1"/>
  <c r="K167" i="1"/>
  <c r="M167" i="1" s="1"/>
  <c r="K166" i="1"/>
  <c r="L166" i="1" s="1"/>
  <c r="K165" i="1"/>
  <c r="M165" i="1" s="1"/>
  <c r="K164" i="1"/>
  <c r="M164" i="1" s="1"/>
  <c r="K163" i="1"/>
  <c r="M163" i="1" s="1"/>
  <c r="K162" i="1"/>
  <c r="L162" i="1" s="1"/>
  <c r="K161" i="1"/>
  <c r="L161" i="1" s="1"/>
  <c r="K160" i="1"/>
  <c r="M160" i="1" s="1"/>
  <c r="K159" i="1"/>
  <c r="M159" i="1" s="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M463" i="1" l="1"/>
  <c r="M452" i="1"/>
  <c r="L462" i="1"/>
  <c r="L350" i="1"/>
  <c r="M353" i="1"/>
  <c r="L398" i="1"/>
  <c r="L366" i="1"/>
  <c r="M369" i="1"/>
  <c r="L382" i="1"/>
  <c r="M385" i="1"/>
  <c r="M345" i="1"/>
  <c r="L358" i="1"/>
  <c r="M361" i="1"/>
  <c r="L374" i="1"/>
  <c r="M377" i="1"/>
  <c r="L390" i="1"/>
  <c r="M393" i="1"/>
  <c r="M436" i="1"/>
  <c r="L342" i="1"/>
  <c r="L338" i="1"/>
  <c r="M341" i="1"/>
  <c r="L346" i="1"/>
  <c r="M349" i="1"/>
  <c r="L354" i="1"/>
  <c r="M357" i="1"/>
  <c r="L362" i="1"/>
  <c r="M365" i="1"/>
  <c r="L370" i="1"/>
  <c r="M373" i="1"/>
  <c r="L378" i="1"/>
  <c r="M381" i="1"/>
  <c r="L386" i="1"/>
  <c r="M389" i="1"/>
  <c r="L394" i="1"/>
  <c r="M397" i="1"/>
  <c r="M404" i="1"/>
  <c r="M425" i="1"/>
  <c r="L428" i="1"/>
  <c r="L455" i="1"/>
  <c r="M409" i="1"/>
  <c r="L412" i="1"/>
  <c r="M448" i="1"/>
  <c r="M402" i="1"/>
  <c r="M416" i="1"/>
  <c r="M433" i="1"/>
  <c r="M445" i="1"/>
  <c r="M459" i="1"/>
  <c r="L335" i="1"/>
  <c r="M401" i="1"/>
  <c r="M417" i="1"/>
  <c r="L420" i="1"/>
  <c r="M432" i="1"/>
  <c r="M444" i="1"/>
  <c r="M460" i="1"/>
  <c r="M405" i="1"/>
  <c r="L408" i="1"/>
  <c r="M421" i="1"/>
  <c r="L424" i="1"/>
  <c r="M437" i="1"/>
  <c r="L440" i="1"/>
  <c r="M449" i="1"/>
  <c r="M336" i="1"/>
  <c r="M413" i="1"/>
  <c r="M429" i="1"/>
  <c r="M456" i="1"/>
  <c r="M441" i="1"/>
  <c r="L344" i="1"/>
  <c r="L360" i="1"/>
  <c r="L364" i="1"/>
  <c r="L368" i="1"/>
  <c r="L372" i="1"/>
  <c r="L376" i="1"/>
  <c r="L380" i="1"/>
  <c r="L384" i="1"/>
  <c r="L392" i="1"/>
  <c r="L396" i="1"/>
  <c r="L403" i="1"/>
  <c r="L411" i="1"/>
  <c r="L427" i="1"/>
  <c r="L431" i="1"/>
  <c r="L439" i="1"/>
  <c r="L443" i="1"/>
  <c r="L447" i="1"/>
  <c r="L451" i="1"/>
  <c r="L454" i="1"/>
  <c r="L458" i="1"/>
  <c r="L339" i="1"/>
  <c r="M340" i="1"/>
  <c r="L343" i="1"/>
  <c r="L347" i="1"/>
  <c r="M348" i="1"/>
  <c r="L351" i="1"/>
  <c r="M352" i="1"/>
  <c r="L355" i="1"/>
  <c r="M356" i="1"/>
  <c r="L359" i="1"/>
  <c r="L363" i="1"/>
  <c r="L367" i="1"/>
  <c r="L371" i="1"/>
  <c r="L375" i="1"/>
  <c r="L379" i="1"/>
  <c r="L383" i="1"/>
  <c r="L387" i="1"/>
  <c r="M388" i="1"/>
  <c r="L391" i="1"/>
  <c r="L395" i="1"/>
  <c r="L399" i="1"/>
  <c r="M400" i="1"/>
  <c r="L406" i="1"/>
  <c r="M407" i="1"/>
  <c r="L410" i="1"/>
  <c r="L414" i="1"/>
  <c r="M415" i="1"/>
  <c r="L418" i="1"/>
  <c r="M419" i="1"/>
  <c r="L422" i="1"/>
  <c r="M423" i="1"/>
  <c r="L426" i="1"/>
  <c r="L430" i="1"/>
  <c r="L434" i="1"/>
  <c r="M435" i="1"/>
  <c r="L438" i="1"/>
  <c r="L442" i="1"/>
  <c r="L446" i="1"/>
  <c r="L450" i="1"/>
  <c r="L453" i="1"/>
  <c r="L457" i="1"/>
  <c r="L461" i="1"/>
  <c r="L337" i="1"/>
  <c r="L334" i="1"/>
  <c r="L333" i="1"/>
  <c r="L332" i="1"/>
  <c r="L331" i="1"/>
  <c r="L330" i="1"/>
  <c r="L329" i="1"/>
  <c r="L328" i="1"/>
  <c r="L327" i="1"/>
  <c r="L326" i="1"/>
  <c r="M325" i="1"/>
  <c r="M324" i="1"/>
  <c r="L323" i="1"/>
  <c r="L321" i="1"/>
  <c r="L320" i="1"/>
  <c r="L322" i="1"/>
  <c r="L292" i="1"/>
  <c r="M285" i="1"/>
  <c r="L286" i="1"/>
  <c r="M304" i="1"/>
  <c r="L305" i="1"/>
  <c r="M289" i="1"/>
  <c r="L319" i="1"/>
  <c r="L308" i="1"/>
  <c r="M288" i="1"/>
  <c r="M301" i="1"/>
  <c r="L302" i="1"/>
  <c r="L290" i="1"/>
  <c r="L293" i="1"/>
  <c r="L296" i="1"/>
  <c r="L306" i="1"/>
  <c r="L309" i="1"/>
  <c r="L312" i="1"/>
  <c r="L284" i="1"/>
  <c r="L294" i="1"/>
  <c r="L297" i="1"/>
  <c r="L300" i="1"/>
  <c r="L310" i="1"/>
  <c r="L313" i="1"/>
  <c r="L316" i="1"/>
  <c r="L298" i="1"/>
  <c r="L314" i="1"/>
  <c r="L287" i="1"/>
  <c r="L291" i="1"/>
  <c r="L295" i="1"/>
  <c r="L299" i="1"/>
  <c r="L303" i="1"/>
  <c r="L307" i="1"/>
  <c r="L311" i="1"/>
  <c r="L315" i="1"/>
  <c r="L317" i="1"/>
  <c r="L318" i="1"/>
  <c r="L272" i="1"/>
  <c r="L273" i="1"/>
  <c r="L271" i="1"/>
  <c r="L270" i="1"/>
  <c r="L269" i="1"/>
  <c r="L214" i="1"/>
  <c r="L241" i="1"/>
  <c r="M230" i="1"/>
  <c r="M206" i="1"/>
  <c r="M201" i="1"/>
  <c r="L235" i="1"/>
  <c r="M216" i="1"/>
  <c r="M194" i="1"/>
  <c r="L262" i="1"/>
  <c r="M223" i="1"/>
  <c r="M252" i="1"/>
  <c r="L195" i="1"/>
  <c r="M204" i="1"/>
  <c r="M251" i="1"/>
  <c r="L222" i="1"/>
  <c r="L211" i="1"/>
  <c r="M217" i="1"/>
  <c r="L227" i="1"/>
  <c r="L254" i="1"/>
  <c r="L246" i="1"/>
  <c r="M203" i="1"/>
  <c r="L255" i="1"/>
  <c r="L247" i="1"/>
  <c r="L193" i="1"/>
  <c r="L202" i="1"/>
  <c r="M224" i="1"/>
  <c r="L245" i="1"/>
  <c r="L231" i="1"/>
  <c r="L233" i="1"/>
  <c r="L268" i="1"/>
  <c r="L215" i="1"/>
  <c r="M209" i="1"/>
  <c r="M226" i="1"/>
  <c r="L229" i="1"/>
  <c r="L259" i="1"/>
  <c r="M263" i="1"/>
  <c r="M261" i="1"/>
  <c r="L239" i="1"/>
  <c r="L244" i="1"/>
  <c r="L237" i="1"/>
  <c r="L236" i="1"/>
  <c r="L243" i="1"/>
  <c r="L248" i="1"/>
  <c r="L240" i="1"/>
  <c r="L234" i="1"/>
  <c r="L266" i="1"/>
  <c r="L221" i="1"/>
  <c r="L238" i="1"/>
  <c r="L242" i="1"/>
  <c r="L267" i="1"/>
  <c r="L250" i="1"/>
  <c r="L253" i="1"/>
  <c r="L256" i="1"/>
  <c r="L249" i="1"/>
  <c r="L257" i="1"/>
  <c r="L198" i="1"/>
  <c r="L197" i="1"/>
  <c r="L232" i="1"/>
  <c r="L199" i="1"/>
  <c r="L192" i="1"/>
  <c r="L225" i="1"/>
  <c r="L264" i="1"/>
  <c r="L200" i="1"/>
  <c r="L191" i="1"/>
  <c r="L228" i="1"/>
  <c r="L196" i="1"/>
  <c r="L260" i="1"/>
  <c r="L210" i="1"/>
  <c r="L220" i="1"/>
  <c r="L205" i="1"/>
  <c r="L258" i="1"/>
  <c r="L218" i="1"/>
  <c r="L219" i="1"/>
  <c r="L213" i="1"/>
  <c r="L265" i="1"/>
  <c r="L207" i="1"/>
  <c r="L212" i="1"/>
  <c r="L208" i="1"/>
  <c r="L159" i="1"/>
  <c r="L169" i="1"/>
  <c r="L180" i="1"/>
  <c r="L181" i="1"/>
  <c r="M166" i="1"/>
  <c r="L170" i="1"/>
  <c r="L175" i="1"/>
  <c r="M178" i="1"/>
  <c r="L182" i="1"/>
  <c r="M162" i="1"/>
  <c r="L164" i="1"/>
  <c r="L168" i="1"/>
  <c r="L160" i="1"/>
  <c r="L163" i="1"/>
  <c r="L165" i="1"/>
  <c r="M161" i="1"/>
  <c r="L167" i="1"/>
  <c r="M172" i="1"/>
  <c r="L174" i="1"/>
  <c r="M176" i="1"/>
  <c r="L179" i="1"/>
  <c r="L185" i="1"/>
  <c r="L187" i="1"/>
  <c r="L173" i="1"/>
  <c r="L177" i="1"/>
  <c r="L184" i="1"/>
  <c r="L186" i="1"/>
  <c r="L171" i="1"/>
  <c r="L183" i="1"/>
  <c r="L188" i="1"/>
  <c r="K158" i="1"/>
  <c r="M158" i="1" s="1"/>
  <c r="K157" i="1"/>
  <c r="M157" i="1" s="1"/>
  <c r="K156" i="1"/>
  <c r="M156" i="1" s="1"/>
  <c r="K155" i="1"/>
  <c r="M155" i="1" s="1"/>
  <c r="K154" i="1"/>
  <c r="L154" i="1" s="1"/>
  <c r="K153" i="1"/>
  <c r="L153" i="1" s="1"/>
  <c r="K152" i="1"/>
  <c r="M152" i="1" s="1"/>
  <c r="K151" i="1"/>
  <c r="M151" i="1" s="1"/>
  <c r="K150" i="1"/>
  <c r="M150" i="1" s="1"/>
  <c r="K149" i="1"/>
  <c r="L149" i="1" s="1"/>
  <c r="K148" i="1"/>
  <c r="L148" i="1" s="1"/>
  <c r="H158" i="1"/>
  <c r="H157" i="1"/>
  <c r="H156" i="1"/>
  <c r="H155" i="1"/>
  <c r="H154" i="1"/>
  <c r="H153" i="1"/>
  <c r="H152" i="1"/>
  <c r="H151" i="1"/>
  <c r="H150" i="1"/>
  <c r="H149" i="1"/>
  <c r="H148" i="1"/>
  <c r="F158" i="1"/>
  <c r="F157" i="1"/>
  <c r="F156" i="1"/>
  <c r="F155" i="1"/>
  <c r="F154" i="1"/>
  <c r="F153" i="1"/>
  <c r="F152" i="1"/>
  <c r="F151" i="1"/>
  <c r="F150" i="1"/>
  <c r="F149" i="1"/>
  <c r="F148" i="1"/>
  <c r="M153" i="1" l="1"/>
  <c r="M154" i="1"/>
  <c r="M149" i="1"/>
  <c r="L156" i="1"/>
  <c r="L157" i="1"/>
  <c r="L152" i="1"/>
  <c r="L155" i="1"/>
  <c r="L150" i="1"/>
  <c r="L151" i="1"/>
  <c r="L158" i="1"/>
  <c r="M148" i="1"/>
  <c r="K147" i="1" l="1"/>
  <c r="M147" i="1" s="1"/>
  <c r="K146" i="1"/>
  <c r="M146" i="1" s="1"/>
  <c r="K145" i="1"/>
  <c r="L145" i="1" s="1"/>
  <c r="K144" i="1"/>
  <c r="M144" i="1" s="1"/>
  <c r="K143" i="1"/>
  <c r="M143" i="1" s="1"/>
  <c r="K142" i="1"/>
  <c r="L142" i="1" s="1"/>
  <c r="K141" i="1"/>
  <c r="M141" i="1" s="1"/>
  <c r="K140" i="1"/>
  <c r="M140" i="1" s="1"/>
  <c r="K139" i="1"/>
  <c r="M139" i="1" s="1"/>
  <c r="K138" i="1"/>
  <c r="L138" i="1" s="1"/>
  <c r="K137" i="1"/>
  <c r="M137" i="1" s="1"/>
  <c r="K136" i="1"/>
  <c r="M136" i="1" s="1"/>
  <c r="K135" i="1"/>
  <c r="M135" i="1" s="1"/>
  <c r="K134" i="1"/>
  <c r="L134" i="1" s="1"/>
  <c r="K133" i="1"/>
  <c r="M133" i="1" s="1"/>
  <c r="K132" i="1"/>
  <c r="M132" i="1" s="1"/>
  <c r="K131" i="1"/>
  <c r="M131" i="1" s="1"/>
  <c r="K130" i="1"/>
  <c r="L130" i="1" s="1"/>
  <c r="K129" i="1"/>
  <c r="M129" i="1" s="1"/>
  <c r="K128" i="1"/>
  <c r="M128" i="1" s="1"/>
  <c r="K127" i="1"/>
  <c r="M127" i="1" s="1"/>
  <c r="K126" i="1"/>
  <c r="L126" i="1" s="1"/>
  <c r="K125" i="1"/>
  <c r="M125" i="1" s="1"/>
  <c r="K124" i="1"/>
  <c r="M124" i="1" s="1"/>
  <c r="K123" i="1"/>
  <c r="M123" i="1" s="1"/>
  <c r="K122" i="1"/>
  <c r="L122" i="1" s="1"/>
  <c r="K121" i="1"/>
  <c r="M121" i="1" s="1"/>
  <c r="K120" i="1"/>
  <c r="M120" i="1" s="1"/>
  <c r="K119" i="1"/>
  <c r="M119" i="1" s="1"/>
  <c r="K118" i="1"/>
  <c r="M118" i="1" s="1"/>
  <c r="K117" i="1"/>
  <c r="M117" i="1" s="1"/>
  <c r="K116" i="1"/>
  <c r="M116" i="1" s="1"/>
  <c r="K115" i="1"/>
  <c r="M115" i="1" s="1"/>
  <c r="K114" i="1"/>
  <c r="L114" i="1" s="1"/>
  <c r="K113" i="1"/>
  <c r="M113" i="1" s="1"/>
  <c r="K112" i="1"/>
  <c r="M112" i="1" s="1"/>
  <c r="K111" i="1"/>
  <c r="M111" i="1" s="1"/>
  <c r="K110" i="1"/>
  <c r="M110" i="1" s="1"/>
  <c r="K109" i="1"/>
  <c r="M109" i="1" s="1"/>
  <c r="K108" i="1"/>
  <c r="M108" i="1" s="1"/>
  <c r="K107" i="1"/>
  <c r="L107" i="1" s="1"/>
  <c r="K106" i="1"/>
  <c r="M106" i="1" s="1"/>
  <c r="K105" i="1"/>
  <c r="M105" i="1" s="1"/>
  <c r="K104" i="1"/>
  <c r="M104" i="1" s="1"/>
  <c r="K103" i="1"/>
  <c r="M103" i="1" s="1"/>
  <c r="K102" i="1"/>
  <c r="M102" i="1" s="1"/>
  <c r="K101" i="1"/>
  <c r="M101" i="1" s="1"/>
  <c r="K100" i="1"/>
  <c r="M100" i="1" s="1"/>
  <c r="K99" i="1"/>
  <c r="M99" i="1" s="1"/>
  <c r="K98" i="1"/>
  <c r="M98" i="1" s="1"/>
  <c r="K97" i="1"/>
  <c r="M97" i="1" s="1"/>
  <c r="K96" i="1"/>
  <c r="M96" i="1" s="1"/>
  <c r="K95" i="1"/>
  <c r="M95" i="1" s="1"/>
  <c r="K94" i="1"/>
  <c r="M94" i="1" s="1"/>
  <c r="K93" i="1"/>
  <c r="M93" i="1" s="1"/>
  <c r="K92" i="1"/>
  <c r="M92" i="1" s="1"/>
  <c r="K91" i="1"/>
  <c r="M91" i="1" s="1"/>
  <c r="K90" i="1"/>
  <c r="M90" i="1" s="1"/>
  <c r="K89" i="1"/>
  <c r="M89" i="1" s="1"/>
  <c r="K88" i="1"/>
  <c r="M88" i="1" s="1"/>
  <c r="K87" i="1"/>
  <c r="M87" i="1" s="1"/>
  <c r="K86" i="1"/>
  <c r="M86" i="1" s="1"/>
  <c r="K85" i="1"/>
  <c r="M85" i="1" s="1"/>
  <c r="K84" i="1"/>
  <c r="M84" i="1" s="1"/>
  <c r="K83" i="1"/>
  <c r="M83" i="1" s="1"/>
  <c r="K82" i="1"/>
  <c r="M82" i="1" s="1"/>
  <c r="K81" i="1"/>
  <c r="M81" i="1" s="1"/>
  <c r="K80" i="1"/>
  <c r="M80" i="1" s="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K79" i="1"/>
  <c r="M79" i="1" s="1"/>
  <c r="H79" i="1"/>
  <c r="F79" i="1"/>
  <c r="K78" i="1"/>
  <c r="M78" i="1" s="1"/>
  <c r="H78" i="1"/>
  <c r="F78" i="1"/>
  <c r="K77" i="1"/>
  <c r="M77" i="1" s="1"/>
  <c r="H77" i="1"/>
  <c r="F77" i="1"/>
  <c r="K76" i="1"/>
  <c r="M76" i="1" s="1"/>
  <c r="H76" i="1"/>
  <c r="F76" i="1"/>
  <c r="K75" i="1"/>
  <c r="M75" i="1" s="1"/>
  <c r="H75" i="1"/>
  <c r="F75" i="1"/>
  <c r="K74" i="1"/>
  <c r="M74" i="1" s="1"/>
  <c r="H74" i="1"/>
  <c r="F74" i="1"/>
  <c r="K73" i="1"/>
  <c r="M73" i="1" s="1"/>
  <c r="F73" i="1"/>
  <c r="K72" i="1"/>
  <c r="M72" i="1" s="1"/>
  <c r="H72" i="1"/>
  <c r="F72" i="1"/>
  <c r="K71" i="1"/>
  <c r="M71" i="1" s="1"/>
  <c r="H71" i="1"/>
  <c r="F71" i="1"/>
  <c r="K70" i="1"/>
  <c r="M70" i="1" s="1"/>
  <c r="H70" i="1"/>
  <c r="F70" i="1"/>
  <c r="H69" i="1"/>
  <c r="K69" i="1"/>
  <c r="M69" i="1" s="1"/>
  <c r="F69" i="1"/>
  <c r="K68" i="1"/>
  <c r="H68" i="1"/>
  <c r="F68" i="1"/>
  <c r="F67" i="1"/>
  <c r="F66" i="1"/>
  <c r="F65" i="1"/>
  <c r="F64" i="1"/>
  <c r="F63" i="1"/>
  <c r="H67" i="1"/>
  <c r="H66" i="1"/>
  <c r="H65" i="1"/>
  <c r="H64" i="1"/>
  <c r="H63" i="1"/>
  <c r="K67" i="1"/>
  <c r="K66" i="1"/>
  <c r="K65" i="1"/>
  <c r="K64" i="1"/>
  <c r="K63" i="1"/>
  <c r="K62" i="1"/>
  <c r="H62" i="1"/>
  <c r="F62" i="1"/>
  <c r="K61" i="1"/>
  <c r="H61" i="1"/>
  <c r="F61" i="1"/>
  <c r="F46" i="1"/>
  <c r="H46" i="1"/>
  <c r="K46" i="1"/>
  <c r="K60" i="1"/>
  <c r="M60" i="1" s="1"/>
  <c r="H60" i="1"/>
  <c r="F60" i="1"/>
  <c r="K59" i="1"/>
  <c r="M59" i="1" s="1"/>
  <c r="H59" i="1"/>
  <c r="F59" i="1"/>
  <c r="K58" i="1"/>
  <c r="M58" i="1" s="1"/>
  <c r="H58" i="1"/>
  <c r="F58" i="1"/>
  <c r="K57" i="1"/>
  <c r="M57" i="1" s="1"/>
  <c r="K56" i="1"/>
  <c r="M56" i="1" s="1"/>
  <c r="K55" i="1"/>
  <c r="M55" i="1" s="1"/>
  <c r="K54" i="1"/>
  <c r="M54" i="1" s="1"/>
  <c r="K53" i="1"/>
  <c r="M53" i="1" s="1"/>
  <c r="K52" i="1"/>
  <c r="L52" i="1" s="1"/>
  <c r="K51" i="1"/>
  <c r="M51" i="1" s="1"/>
  <c r="K50" i="1"/>
  <c r="M50" i="1" s="1"/>
  <c r="H57" i="1"/>
  <c r="H56" i="1"/>
  <c r="H55" i="1"/>
  <c r="H54" i="1"/>
  <c r="H53" i="1"/>
  <c r="H52" i="1"/>
  <c r="H51" i="1"/>
  <c r="H50" i="1"/>
  <c r="F57" i="1"/>
  <c r="F56" i="1"/>
  <c r="F55" i="1"/>
  <c r="F54" i="1"/>
  <c r="F53" i="1"/>
  <c r="F52" i="1"/>
  <c r="F51" i="1"/>
  <c r="F50" i="1"/>
  <c r="L87" i="1" l="1"/>
  <c r="L95" i="1"/>
  <c r="L81" i="1"/>
  <c r="L99" i="1"/>
  <c r="L89" i="1"/>
  <c r="L96" i="1"/>
  <c r="L110" i="1"/>
  <c r="L133" i="1"/>
  <c r="L127" i="1"/>
  <c r="L141" i="1"/>
  <c r="L101" i="1"/>
  <c r="L111" i="1"/>
  <c r="M122" i="1"/>
  <c r="L144" i="1"/>
  <c r="L83" i="1"/>
  <c r="L88" i="1"/>
  <c r="L97" i="1"/>
  <c r="L119" i="1"/>
  <c r="L135" i="1"/>
  <c r="L103" i="1"/>
  <c r="L109" i="1"/>
  <c r="M130" i="1"/>
  <c r="L125" i="1"/>
  <c r="M142" i="1"/>
  <c r="L137" i="1"/>
  <c r="L90" i="1"/>
  <c r="L105" i="1"/>
  <c r="L121" i="1"/>
  <c r="L91" i="1"/>
  <c r="M126" i="1"/>
  <c r="L98" i="1"/>
  <c r="L82" i="1"/>
  <c r="M138" i="1"/>
  <c r="M114" i="1"/>
  <c r="L129" i="1"/>
  <c r="L106" i="1"/>
  <c r="L117" i="1"/>
  <c r="M107" i="1"/>
  <c r="M134" i="1"/>
  <c r="L102" i="1"/>
  <c r="L113" i="1"/>
  <c r="L118" i="1"/>
  <c r="M145" i="1"/>
  <c r="L104" i="1"/>
  <c r="L112" i="1"/>
  <c r="L120" i="1"/>
  <c r="L128" i="1"/>
  <c r="L136" i="1"/>
  <c r="L143" i="1"/>
  <c r="L115" i="1"/>
  <c r="L123" i="1"/>
  <c r="L131" i="1"/>
  <c r="L139" i="1"/>
  <c r="L146" i="1"/>
  <c r="L108" i="1"/>
  <c r="L116" i="1"/>
  <c r="L124" i="1"/>
  <c r="L132" i="1"/>
  <c r="L140" i="1"/>
  <c r="L147" i="1"/>
  <c r="L80" i="1"/>
  <c r="L85" i="1"/>
  <c r="L93" i="1"/>
  <c r="L86" i="1"/>
  <c r="L94" i="1"/>
  <c r="L84" i="1"/>
  <c r="L92" i="1"/>
  <c r="L100" i="1"/>
  <c r="L69" i="1"/>
  <c r="L71" i="1"/>
  <c r="L70" i="1"/>
  <c r="L79" i="1"/>
  <c r="L78" i="1"/>
  <c r="L77" i="1"/>
  <c r="L76" i="1"/>
  <c r="L75" i="1"/>
  <c r="L74" i="1"/>
  <c r="L73" i="1"/>
  <c r="L72" i="1"/>
  <c r="L55" i="1"/>
  <c r="L60" i="1"/>
  <c r="M52" i="1"/>
  <c r="L59" i="1"/>
  <c r="L56" i="1"/>
  <c r="L50" i="1"/>
  <c r="L58" i="1"/>
  <c r="L53" i="1"/>
  <c r="L51" i="1"/>
  <c r="L54" i="1"/>
  <c r="L57" i="1"/>
  <c r="K48" i="1" l="1"/>
  <c r="K47" i="1"/>
  <c r="K45" i="1"/>
  <c r="K43" i="1"/>
  <c r="K44" i="1"/>
  <c r="K42" i="1"/>
  <c r="H48" i="1"/>
  <c r="F48" i="1"/>
  <c r="H47" i="1"/>
  <c r="F47" i="1"/>
  <c r="H45" i="1"/>
  <c r="F45" i="1"/>
  <c r="H44" i="1"/>
  <c r="F44" i="1"/>
  <c r="H43" i="1"/>
  <c r="F43" i="1"/>
  <c r="H42" i="1"/>
  <c r="F42" i="1"/>
  <c r="K13" i="1"/>
  <c r="K8" i="1"/>
  <c r="F8" i="1"/>
  <c r="H8" i="1"/>
  <c r="K7" i="1"/>
  <c r="F7" i="1"/>
  <c r="H7" i="1"/>
  <c r="K6" i="1"/>
  <c r="K49" i="1" l="1"/>
  <c r="H49" i="1"/>
  <c r="F49" i="1"/>
  <c r="K41" i="1" l="1"/>
  <c r="K40" i="1"/>
  <c r="K39" i="1"/>
  <c r="K38" i="1"/>
  <c r="K37" i="1"/>
  <c r="K36" i="1"/>
  <c r="K35" i="1"/>
  <c r="K34" i="1"/>
  <c r="K33" i="1"/>
  <c r="K32" i="1"/>
  <c r="K31" i="1"/>
  <c r="K30" i="1"/>
  <c r="K29" i="1"/>
  <c r="K28" i="1"/>
  <c r="K27" i="1"/>
  <c r="K26" i="1"/>
  <c r="K25" i="1"/>
  <c r="K24" i="1"/>
  <c r="K23" i="1"/>
  <c r="K22" i="1"/>
  <c r="K21" i="1"/>
  <c r="K20" i="1"/>
  <c r="K19" i="1"/>
  <c r="K18" i="1"/>
  <c r="K17" i="1"/>
  <c r="K16" i="1"/>
  <c r="K15" i="1"/>
  <c r="K14" i="1"/>
  <c r="K12" i="1"/>
  <c r="K11" i="1"/>
  <c r="K10" i="1"/>
  <c r="K9"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6"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6" i="1"/>
  <c r="F5" i="1" l="1"/>
  <c r="F4" i="1"/>
  <c r="F3" i="1"/>
  <c r="F2" i="1"/>
  <c r="H5" i="1"/>
  <c r="H4" i="1"/>
  <c r="H3" i="1"/>
  <c r="H2" i="1"/>
  <c r="K5" i="1"/>
  <c r="M5" i="1" s="1"/>
  <c r="K4" i="1"/>
  <c r="M4" i="1" s="1"/>
  <c r="K3" i="1"/>
  <c r="M3" i="1" s="1"/>
  <c r="K2" i="1"/>
  <c r="M2" i="1" s="1"/>
  <c r="L3" i="1" l="1"/>
  <c r="L2" i="1"/>
  <c r="L5" i="1"/>
  <c r="L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Rasyl Guinther</author>
  </authors>
  <commentList>
    <comment ref="P289" authorId="0" shapeId="0" xr:uid="{4494C4D4-6861-485F-970A-511A138C1C1E}">
      <text>
        <r>
          <rPr>
            <b/>
            <sz val="9"/>
            <color indexed="81"/>
            <rFont val="Tahoma"/>
            <family val="2"/>
          </rPr>
          <t>Rasyl Guinther:</t>
        </r>
        <r>
          <rPr>
            <sz val="9"/>
            <color indexed="81"/>
            <rFont val="Tahoma"/>
            <family val="2"/>
          </rPr>
          <t xml:space="preserve">
I combined "desired" and "other relevant" requirements from Jitr in here</t>
        </r>
      </text>
    </comment>
    <comment ref="P290" authorId="0" shapeId="0" xr:uid="{06CA517B-C924-4F5F-9A94-6313A38FEBA3}">
      <text>
        <r>
          <rPr>
            <b/>
            <sz val="9"/>
            <color indexed="81"/>
            <rFont val="Tahoma"/>
            <family val="2"/>
          </rPr>
          <t>Rasyl Guinther:</t>
        </r>
        <r>
          <rPr>
            <sz val="9"/>
            <color indexed="81"/>
            <rFont val="Tahoma"/>
            <family val="2"/>
          </rPr>
          <t xml:space="preserve">
Rasyl Guinther:
I combined "desired" and "other relevant" requirements from Jitr in here</t>
        </r>
      </text>
    </comment>
  </commentList>
</comments>
</file>

<file path=xl/sharedStrings.xml><?xml version="1.0" encoding="utf-8"?>
<sst xmlns="http://schemas.openxmlformats.org/spreadsheetml/2006/main" count="2733" uniqueCount="939">
  <si>
    <t>B4 Number</t>
  </si>
  <si>
    <t>Contract</t>
  </si>
  <si>
    <t>Number</t>
  </si>
  <si>
    <t>Date</t>
  </si>
  <si>
    <t>Deadline</t>
  </si>
  <si>
    <t>Deadline2</t>
  </si>
  <si>
    <t>Location</t>
  </si>
  <si>
    <t>Location2</t>
  </si>
  <si>
    <t>Position Title</t>
  </si>
  <si>
    <t>Labor Category</t>
  </si>
  <si>
    <t>Labor Category 2</t>
  </si>
  <si>
    <t>Estimated Salary Max</t>
  </si>
  <si>
    <t>Estimated Salary Min</t>
  </si>
  <si>
    <t>Description</t>
  </si>
  <si>
    <t>Mandatory Requirements</t>
  </si>
  <si>
    <t>Optional Requirements</t>
  </si>
  <si>
    <t>E</t>
  </si>
  <si>
    <t>Herndon</t>
  </si>
  <si>
    <t>Software Developer (Systems Software)</t>
  </si>
  <si>
    <t>McLean</t>
  </si>
  <si>
    <t>Chantilly</t>
  </si>
  <si>
    <t>Senior</t>
  </si>
  <si>
    <t>Expert</t>
  </si>
  <si>
    <t>Reston</t>
  </si>
  <si>
    <t>Level 3</t>
  </si>
  <si>
    <t>Subject Matter Expert</t>
  </si>
  <si>
    <t>R</t>
  </si>
  <si>
    <t>Software Engineer</t>
  </si>
  <si>
    <t>G</t>
  </si>
  <si>
    <t>Systems Engineer</t>
  </si>
  <si>
    <t>Level 2</t>
  </si>
  <si>
    <t>Level 1</t>
  </si>
  <si>
    <t>Systems Engineer - Infrastructure Engineer</t>
  </si>
  <si>
    <t>Tyson's</t>
  </si>
  <si>
    <t>Cyber Defense Administrator</t>
  </si>
  <si>
    <t>• A bachelor’s degree in computer engineering, computer science, or similar related IT discipline and/or equivalent knowledge
• Minimum of five years of experience in network engineering, system engineering, or system administration (emphasis on implementation)
• Prior operations and maintenance support of Windows-based systems and/or Linux-based systems
• Good organizational and interpersonal communications skills
• Strong analytical and problem-solving skills
• Willing and able to lift up to 35 lbs.
• Willing and able to drive a Government-owned vehicle.</t>
  </si>
  <si>
    <t>• Familiarity with network security applications, protocols, and associated hardware
• Experience with Active Directory, MDT, HyperV, VMWare, Nagios, and/or NetApp</t>
  </si>
  <si>
    <t>Cyber Security Analyst, Senior (Incident Response)</t>
  </si>
  <si>
    <t xml:space="preserve">Required Experience/Skills:
•  Excellent interpersonal, organizational, writing, communications, and briefing skills.
•  Strong analytical and problem solving skills.
•  Minimum of three years of progressively responsible experience in Cyber Security, InfoSec, Security Engineering, Network Engineering with emphasis in cyber security issues and operations, computer incident response, systems architecture, data management.
Required Tools:
Familiarity with the following classes of enterprise cyber defense technologies:
• Security Information and Event Management (SIEM) systems.
• Network Intrusion Detection System/Intrusion Prevention Systems (IDS/IPS).
• Host Intrusion Detection System/Intrusion Prevention Systems (IDS/IPS).
• Network and Host malware detection and prevention.
• Network and Host forensic applications.
• Web/Email gateway security technologies.
Required Certifications: 
DOD 8570 IAT Level I or CSSP-A
Required Degree:
Bachelor's of Science </t>
  </si>
  <si>
    <t>Cyber Security Analyst, Senior</t>
  </si>
  <si>
    <t>Malware Analyst/Reverse Engineer</t>
  </si>
  <si>
    <t>The ideal candidate will support overall network defense activities, provide in-depth analysis of suspected malicious code and/or infected systems and network devices, perform necessary inspection and reverse-engineering activities to understand the behavior of the software, the root cause for its presence, and develop recommendations on how to counter the threat.
Responsibilities include, but are not limited to:
• Use expertise in malware reverse engineering and analysis to evaluate and analyze complex malicious code through the use of static and dynamic malware analysis tools, including disassemblers, debuggers, virtual machines, hex editors, and un-packers.
• Perform research in the area of malicious software, vulnerabilities, and exploitation tactics, and recommend preventative or defensive actions.
• Conduct reverse-engineering for known and suspected malware files. Investigate instances of malicious code to determine attack vector and payload, and to determine the extent of damage and data exfiltration.
• Produce reports detailing attributes and functionality of malware, and indicators that can be used for malware identification/detection, to include behavior, identified infrastructure used for command and control, and mitigation techniques. Analyze the relationship between a given sample of malware and other known samples/families of malware, and notable features that indicate the origin or sophistication of the malware and its authors.
• Develop network and host-based signatures to identify specific malware. Recommend heuristic or anomaly-based detection methods.
• Provide subject matter expertise in the detection, analysis and mitigation of malware, trends in malware development and capabilities, and proficiency with malware analysis capabilities.
• Support the maintenance of malware analysis platforms and tool sets, identify requirements for new malware analysis capabilities, and contribute to the development of new malware analysis tools and techniques.</t>
  </si>
  <si>
    <t>Basic Qualifications
• Bachelor's degree in computer engineering, computer science, or other closely related IT discipline.
• Minimum of 10 years of progressively responsible experience in cyber security, incident response, forensic investigations, with at least a minimum 8 years of experience specifically conducting cyber forensic investigation independently.
• Two years of experience leading a team of cyber forensic examiners
• Strong analytical and problem-solving skills.
• Good interpersonal, organizational, writing, communications, and briefing skills.
• Cyber Security Forensic Specialist - IAT Level III or CND-IR certifications
Required Experience/Skills:
• Minimum of four years’ experience in technology/tools specific to the target platforms.
• Demonstrated experience using Commercial (IDA Pro, Hex-Rays, WinDbg, etc.) and Open Source tools like OllyDbg.
• Understanding of behavioral based threat models like Cyber Kill Chain, etc.
• Familiarity with Linux OS and mobile iOS/Android forensics.
• Demonstrated experience writing code (C, C++, Python, Perl, Java, Powershell, Assembly language, etc.)
• Capable and comfortable communicating actionable threat intelligence to both technical and executive-level stakeholders.
• Working knowledge of Computer Network Exploitation (CNE), Computer Network Attack (CNA) and Computer Network Defense (CND) tools and techniques.
• A deep understanding of advanced cyber threats targeting enterprises, along with the tools, tactics, and procedures used by those threats.
• Understanding of software engineering methodologies.
• Ability to analyze shellcode, and packed and obfuscated code, and their associated algorithms.
• Understanding of common attacker methodologies and exploit techniques.
• Capable of Python scripting to automate analysis and reverse engineering tasks.
• Strong understanding of network protocols and networking concepts.
• Strong understanding of Windows Operating System Internals and Windows APIs.
• Strong understanding of the PE file format and experience parsing structured or unstructured data.
• Good interpersonal, strong initiative, problem solving, organizational, writing, communications, and briefing skills.
Required Tools:
IDA Pro, Debbugers, disassemblers, virtual machines, hex editors, and un-packers, X-Ways and Open source methods and tools to perform malware forensic investigations.
Physical Requirements:
• Use hands to operate a computer and other office productivity machinery, such as  calculator, copy machine and computer printer.
• The person in this position needs to occasionally move about inside the office to access file cabinets, office machinery, etc.</t>
  </si>
  <si>
    <t>Cloud Engineer</t>
  </si>
  <si>
    <t>"This role requires an experienced Solutions Architect/Systems Engineer to provide technical expertise with Cloud Migrations/Cloud-Native Service architectures. This role designs, develops, and implements a Cloud-Native Service architecture that software development teams can leverage to move services to use native cloud capabilities. This role works directly with implementation teams to provide technical guidance and implementation priorities related to cloud implementation.</t>
  </si>
  <si>
    <t>Level 4</t>
  </si>
  <si>
    <t>This role performs data management tasks. This includes data design, data structure identification, database schema definition, data access privilege management, data query optimization, documentation, database instance upgrades, long-range requirements, operational guidelines, and data protection. Duties also includes entering and reviewing data within the database, ensuring user data integrity, maintaining database support tools, database tables and dictionaries, recovery and back-up procedures, and making recommendations regarding enhancements and/or improvements.</t>
  </si>
  <si>
    <t>This role uses Data Science and engineering techniques to satisfy customer requirements. This role evaluates and uses algorithms for Natural Language Process (NLP), Artificial Intelligence (AI), and Machine Learning (ML). This role uses large data sets to perform entity resolution and extraction for work products and creates models to test the effectiveness of different courses of action. This role collaborates across a team of Data Scientists, Data Administrators, and Data Engineers to produce work products.</t>
  </si>
  <si>
    <t>Devops Engineer</t>
  </si>
  <si>
    <t>This role is will work closely with IT, Development as well as other technology stakeholders to maintain, develop and support an IC enterprise products – legacy and new products – in an Agile SAFe environment.  The Foundations DevOps Engineer will work collaboratively with software engineering to deploy and operate systems.  Help automate and streamline operations and processes.  Build and maintain tools for deployment, monitoring and operations, and troubleshoot and resolve issues in dev, test, and production environments.</t>
  </si>
  <si>
    <t>This role is will work closely with IT, Development as well as other technology stakeholders to maintain, develop and support an IC enterprise products – legacy and new products – in an Agile SAFe environment.  The Foundations DevOps Engineer will work collaboratively with software engineering to deploy and operate systems.  Help automate and streamline operations and processes.  Build and maintain tools for deployment, monitoring and operations, and troubleshoot and resolve issues in dev, test, and production environments.  
Primary Responsibilities
• Managing, building, configuring, administering, operating and maintaining all components that comprise the DevOps environment
• Developing and maintaining scripts to automate tool deployment to an AWS cloud environment and other tasks
• Scripting and maintaining build environments
• Working with project teams to integrate their products into the DevOps environment
• Conducting round table discussions on capabilities
• Defining enterprise Continuous Integration/Continuous Deployment processes and best practices
• Codifying software development best practices across the enterprise
• Developing automated testing framework within DevOps processes
Basic Qualifications
Candidate must have an active TS/SCI with a polygraph.
Candidate must have BS with 8-12 years of prior relevant experience or MS with 6-10 years of prior relevant experience. 
Preferred Qualifications
• Experience with the following tools preferred:
• Jira
• Confluence
• GitHub
• Jenkins
• Sonarqube
• Maven
• Gradle
• Ansible
• Puppet 
• Sonatype Nexus
• Eclipse
• IntelliJ
• VS Code
• PyCharm</t>
  </si>
  <si>
    <t>Full Stack Developer</t>
  </si>
  <si>
    <t>Full Stack developer experience with strong systems, software, cloud, and Agile experience to support a complex program to provide Agile development and operations and maintenance for critical systems. The candidate will provide technical expertise and support in the design, development, implementation and testing of customer tools and applications.  Based in DevOps framework, participate in and/or direct major deliverables of projects through all aspects of the software development lifecycle including scope and work estimation, architecture and design, coding and unit testing.</t>
  </si>
  <si>
    <t>Java Developer</t>
  </si>
  <si>
    <t>Java Software Developer with strong systems, software, cloud, and Agile experience to support a complex program to provide Agile development and operations and maintenance for critical systems. Based in DevOps framework, participate in and/or direct major deliverables of projects through all aspects of the software development lifecycle including scope and work estimation, architecture and design, coding and unit testing.</t>
  </si>
  <si>
    <t>Linux Administrator</t>
  </si>
  <si>
    <t>Oracle Administrator</t>
  </si>
  <si>
    <t>Technical Lead</t>
  </si>
  <si>
    <t>This role will support as developer on a DevSecOps program operating in an Agile SAFe framework.  The Technical Lead provides overall technical architecture oversight for a specific Portfolio within the organization.</t>
  </si>
  <si>
    <t>Test Engineer</t>
  </si>
  <si>
    <t>This role provides technical expertise with developing and executing automated testing scripts as part of a tailored SAFe Agile DevSecOps pipeline. This role performs software development to implement scripts, evaluate test results, and implement a feedback loop in a Continuous Integration Continuous Delivery Pipeline. Flexible cross-training to also provide systems engineering, software development, training, security, and testing is also desired.
This role is responsible for technical planning, verification and validation, and fielding. Duties include performing integration, system testing, and quality assurance. This role also requires generating test data in multiple environments.</t>
  </si>
  <si>
    <t>User Interface Developer</t>
  </si>
  <si>
    <t>This role is responsible for designing, developing and configuring front end user interface to meet process and application requirements and support back-end developers with development, testing, and troubleshooting in a tailored SAFe Agile DevSecOps process. This role is an expert on creating intuitive user interface design for end-users (analysts, targeters, and data scientists). This role uses best practices and patterns to perform design, development, and automated testing of software modules via DevSecOps Continuous Integration Continuous Delivery (CI/CD). Duties also include software requirements analysis, Section 508 requirements implementation, risk identification, risk mitigation, and collaboration across Agile teams.</t>
  </si>
  <si>
    <t>Utility Developer/Oracle Database Engineer</t>
  </si>
  <si>
    <t>Cyber Security Engineer</t>
  </si>
  <si>
    <t>The REACTS program is looking for a pro-active Senior level Cloud Architect and Engineer with a broad range of skills to develop and deploy the latest generation of solutions to our intelligence customers. This person will aid in every part of the delivery cycle, from engagement with senior customers to software development as a forward-deployed member of Agile teams.</t>
  </si>
  <si>
    <t>ServiceNow Systems Administrator</t>
  </si>
  <si>
    <t>FullStack Developer</t>
  </si>
  <si>
    <t xml:space="preserve">This position has opportunities for fulltime and part time teleworking opportunities for well qualified candidates. Must be located in the DC/Maryland/Virginia location for limited in-person meetings and possess a TS/CI Clearance at a minimum. </t>
  </si>
  <si>
    <t>Immediate opening for a Linux Administrator to support the design, development and deployment of products, tools and capabilities.  The Linux Administrator performs System Administration tasks on a customer’s system that supports mission needs and coordination requirements.  This individual will work in a team environment and coordinate with appropriate elements to effectively meet design, development, deployment, and monitoring/securing objectives.</t>
  </si>
  <si>
    <t>As part of an Agile Team, this role designs, develops, and maintains software applications using a tailored SAFe Agile DevSecOps Scrum process.  Applications include a service portal that acts as a web front end for users to interact with IT Service Management (ITSM) functions like Incidents, Service Requests, and Assets.  This role works closely with developers to ensure user-facing requirements are implemented. This role also supports systems administration functions for the Agile team to ensure system backups are running, high availability is maintained for the infrastructure, and enterprise-level configurations are updated. The ServiceNow System Administrator prepares operating instructions to document maintenance activities as needed.  This position determines user requirements; analyzes systems capabilities to resolve problems, and develops solutions.   The ServiceNow Systems Administrator translates requirements to process flows, prepares operating instructions and ensures software standards are met.</t>
  </si>
  <si>
    <t>Primary Responsibilities
•	Participate in systems software configuration to support ServiceNow module development and operational tasks
•	Create, maintain and enhance ServiceNow module implementations including, but not limited to, Incident Management, Problem Management, Change Management, Service Request, Service Catalog, Knowledge Management modules.
•	Create, maintain and enhance Dashboards and reporting, including scheduled reports.
•	Create and maintain Forms, Reports, Views, Workflows, Groups and Roles.
•	Coordinate application and platform upgrades.
•	Assists with creation and cataloging of business process flows
•	Work closely with other ServiceNow developers to ensure modules are available as needed to support deployment of advanced configurations
•	Assists with creating both internal and external communications and training materials to educate workforce on ServiceNow implementation
•	Configure and enhance core application, including, but not limited to, Service Catalog, Service Portal, Incidents, Knowledge Base, Management, and Reporting
•	Administration of ServiceNow platform, including issue and performance mitigation, backups, health checks, version releases
•	Write clear, concise and accurate technical documentation, like requirements, system architecture design, use case diagrams, sequence diagrams and class diagrams
•	Load, manipulate and maintain data between ServiceNow and other systems
•	Assists with Katalon test automation when needed
•	Communicate key project data to team members and build team cohesion and effectiveness.
•	Support the development and growth of the services delivered by the organization
•	Enhance customer knowledge by facilitating engagement sessions and demonstration events.
•	Design and Define ITSM Process flows as per customer requirements aligned to ServiceNow offerings
Basic Qualifications
•	Knowledge of Systems administration and technical architecture related to ServiceNow platform
•	Experience using Agile methodologies
•	Excellent communication (written and verbal) and interviewing skills.
•	Skilled at process modelling and associated tools such as Microsoft Visio.
•	Knowledge of Incident Management, Change Management, Configuration Management ServiceNow modules
•	Familiar with the principles to develop and execute project plans, processes and procedures.
•	Able to leverage Atlassian tools suite like JIRA and Confluence to track activities
Candidate must have an active TS/SCI with poly. 
Preferred Qualifications
•	Knowledge of ITIL business process methodologies 
•	Certified ServiceNow Administrator (CSA)
•	Knowledge of user-facing tools like JavaScript, HTML, CSS</t>
  </si>
  <si>
    <t xml:space="preserve">Systems Engineer </t>
  </si>
  <si>
    <t>This role is responsible for designing, developing and configuring front end user interface in a tailored SAFe Agile DevSecOps process. This role is an expert on creating intuitive user interface design for end-users (analysts and data scientists).  This role uses best practices and patterns to perform design, development, and automated testing of software modules via DevSecOps Continuous Integration Continuous Delivery (CI/CD).</t>
  </si>
  <si>
    <t>900-048</t>
  </si>
  <si>
    <t>Beltsville, MD</t>
  </si>
  <si>
    <t>Database Administrator</t>
  </si>
  <si>
    <t>Senior level Exchange administration - Microsoft Exchange Engineer
Operations and Maintenance
Design and architecture new and upgrade product line
Mail flow
SMTP protocol
RFC 5321
RFC 974
User and mailbox management
COOP Management
Training field engineers how to COOP
SSP documentation and certification
PKI Certificates 
Monthly Microsoft Patching and CUs
Senior level Skype for Business administration
Operations and Maintenance
Design and architecture new and upgrade product line
Skype Persistent Chat Room administration
Federation administration
User  management
SQL administration w/Mirroring
COOP Management
Training field engineers how to COOP
SSP documentation and certification
PKI Certificates 
Monthly Microsoft Patching and CUS</t>
  </si>
  <si>
    <t>• Education: Bachelor’s degree in Computer Science, Engineering, or a related technical discipline, or the equivalent combination of education, technical certifications or training, or work experience.
• Minimum of 6 years related experience.
•Experience with Microsoft Exchange 
•Experience with Skype for Business</t>
  </si>
  <si>
    <t>Data Scientist</t>
  </si>
  <si>
    <t>Full Performance</t>
  </si>
  <si>
    <t>Full Stack developer with strong systems, software, cloud, and Agile experience to support a complex program to provide Agile development and operations and maintenance for critical systems.  The candidate will provide technical expertise and support in the design, development, implementation and testing of customer tools and applications.  Based in DevOps framework, participate in and/or direct major deliverables of projects through all aspects of the software development lifecycle including scope and work estimation, architecture and design, coding and unit testing.</t>
  </si>
  <si>
    <t>InfoSec Security Engineer</t>
  </si>
  <si>
    <t>Database Engineer</t>
  </si>
  <si>
    <t>DevSecOps</t>
  </si>
  <si>
    <t>This role requires an individual that is customer and detail oriented and has experience with hands-on IT implementation in a DevSecOps environment. This role provides support for applications, hardware, software, network connections, and new system initiatives for all sites within area of responsibility.  Candidate will design and develop databases in a DevSecOps environment. 
Primary Responsibilities:
Analyze critical software requirements to determine feasibility of design based on scheduling and cost constraints.
Responsible for supporting innovative solutions within DevOps toolsets/practices (GitHub, Jenkins, and Unix Bash scripting)
Candidates must have significant experience designing and developing databases in a DevSecOps environment. 
Candidate should have a firm understanding of database operations in a multi-platform environment leveraging Oracle, Java, SQL, and the like.
Candidate must be familiar with the software development life-cycle.  
Support the development and adherence to procedures and policies.
This role requires excellent oral and written communication skills and command of the English language.
Monitor and manage production databases, including assisting in the software release process
Monitor and manage backend data synchronization applications and external data source retrieval, applications.
Duties include examining customer problems and implementing appropriate corrective action to initiate a repair or return.
This role analyzes recurring problems and initiates solutions for preventing reoccurrence.
Basic Qualifications:
Experience using Oracle , SQL, HADOOP
Proficient with common Agile practices, service-orientated environments, and development practices
Proficient with scripting languages (i.e. Java, SQL, C++, Ruby, Python) and able to support development as necessary. 
Experience applying expertise on multiple complex work assignments.
Experience supporting a broad range of assignments requiring originality and innovation in determining how to accomplish tasks.
Experience with the creation of data warehousing and 2nd Tier data models.
Experience developing methodologies and presenting solutions to problems.
Experience contributing to deliverables and meeting performance metrics.
Requires MS Degree and 15 years of prior relevant experience or Doctorate  and 13 years of prior relevant experience. Will consider work experience in lieu of a degree.
Due to the nature of the government contracts we support, US Citizenship is required.
TS/SCI with Poly required for Position</t>
  </si>
  <si>
    <t>This role is will work closely with IT, Development as well as other technology stakeholders to maintain, develop and support an IC enterprise products – legacy and new products – in an Agile SAFe environment.  The DevOps Engineer will work collaboratively with software engineering to deploy and operate systems.  Help automate and streamline operations and processes.  Build and maintain tools for deployment, monitoring and operations, and troubleshoot and resolve issues in dev, test, and production environments.</t>
  </si>
  <si>
    <t>This role is will work closely with IT, Development as well as other technology stakeholders to maintain, develop and support an IC enterprise products – legacy and new products – in an Agile SAFe environment.  The  DevOps Engineer will work collaboratively with software engineering to deploy and operate systems.  Help automate and streamline operations and processes.  Build and maintain tools for deployment, monitoring and operations, and troubleshoot and resolve issues in dev, test, and production environments.  
Primary Responsibilities
•	Managing, building, configuring, administering, operating and maintaining all components that comprise the DevOps environment
•	Developing and maintaining scripts to automate tool deployment to an AWS cloud environment and other tasks
•	Scripting and maintaining build environments
•	Working with project teams to integrate their products into the DevOps environment
•	Conducting round table discussions on capabilities
•	Defining enterprise Continuous Integration/Continuous Deployment processes and best practices
•	Codifying software development best practices across the enterprise
•	Developing automated testing framework within DevOps processes
Basic Qualifications
Experience with Nifi, Spark/MapReduce, Python, 
Java, ES. 
Experience coding in the last 3 years. 
Candidate must have an active TS/SCI with a polygraph.
Candidate must have BS with 4-8 years of prior relevant experience or MS with 2-6 years of prior relevant experience. 
Preferred Qualifications
•	Experience with the following tools preferred:
•	Jira
•	Confluence
•	GitHub
•	Jenkins
•	Sonarqube
•	Maven
•	Gradle
•	Ansible
•	Puppet 
•	Sonatype Nexus
•	Eclipse
•	IntelliJ
•	VS Code
•	PyCharm</t>
  </si>
  <si>
    <t>WFH</t>
  </si>
  <si>
    <t>Systems Architect</t>
  </si>
  <si>
    <t>SharePoint Developer</t>
  </si>
  <si>
    <t>All levels</t>
  </si>
  <si>
    <t>1002-001</t>
  </si>
  <si>
    <t>525-010</t>
  </si>
  <si>
    <t>657-002</t>
  </si>
  <si>
    <t>659-003</t>
  </si>
  <si>
    <t>897-003</t>
  </si>
  <si>
    <t>903-005</t>
  </si>
  <si>
    <t>992-002</t>
  </si>
  <si>
    <t>992-003</t>
  </si>
  <si>
    <t xml:space="preserve">1. (Mandatory) Hadoop certification and demonstrated experience understanding of large distributed data systems, cloud infrastructure, and network architecture (Hadoop, Kafka, HBase, Presto) 
2. (Mandatory) Demonstrated experience with cloud, data management, and development environments: specifically AWS, HDFS, Cloudera, Spark, Presto, and SQL
3. (Mandatory) Experience working close to the mission on a team of operations officers, technical officers, and operators  
4. (Mandatory) Demonstrated experience overseas assisting operations in technical debriefings 
5. (Mandatory) Programming skills in multiple languages (Java, Python, Perl) and comfortable in multiple computing environments (Window, Linux, Mac OS) 
6. (Desired)  Technical appreciation of online architecture, network exploitation, server configurations, and data centers  
7. (Desired)  Understanding of the encrypted chat ecosystem 
8. (Desired)  Understanding of encryption and encryption methodologies 
</t>
  </si>
  <si>
    <t xml:space="preserve">Technologies/Tools:
1.	(Mandatory) Python
2.	(Mandatory) Java
3.	(Mandatory) Linux
4.	(Mandatory) Bash Scripting
5.	(Mandatory) AWS Services
6.	(Mandatory) RDS 
7.	(Mandatory) S3
8.	(Mandatory) EC2
9.	(Mandatory) SQL Queries
10.	(Mandatory) Relational Database Technologies, such as Oracle, PostgreSQL, and MySQL, etc.
11.	(Mandatory) Robust and scalable data structures (e.g. SQL DDL)
12.	(Mandatory) Data Science &amp; Analytics
13.	(Mandatory) Code Repositories
14.	(Mandatory) Build/Deployment Pipelines
15.	(Mandatory) Jenkins
16.	(Mandatory) Git
17.	(Mandatory) Data Pipelines
18.	(Desired) Apache Hadoop
19.	(Desired) Apache Spark
20.	(Desired) NiFi
21.	(Desired) Docker
22.	(Desired) Kubernetes
23.	(Desired) Container Frameworks
24.	(Desired) Avro
25.	(Desired) Parquet
26.	(Desired) Advanced Data Storage Formats
27.	(Desired) Tableau
28.	(Desired) Apache Superset
29.	(Desired) Data Visualization Tools
</t>
  </si>
  <si>
    <t xml:space="preserve">1.	(Mandatory) Python programming
2.	(Mandatory) Java programming
3.	(Mandatory) General Linux computing and advanced bash scripting 
4.	(Mandatory) AWS services such as RDS, S3, and EC2
5.	(Mandatory) Constructing complex multi-data source SQL queries on a variety of relational database technologies, for example, Oracle, PostgreSQL, MySQL, etc.
6.	(Mandatory) Defining and implementing robust and scalable data structures, e.g. SQL DDL, to support centralized data repositories that enable data science and data analytic activities
7.	(Mandatory) Code repositories and build/deployment pipelines, specifically using Jenkins and/or Git
8.	(Mandatory) Developing data pipelines to bring data into a central environment in support of multi-member teams comprised of data scientists and data analysts
9.	(Desired) Apache Hadoop and/or Apache Spark stack for big data processing
10.	(Desired) NiFi
11.	(Desired) Docker, Kubernetes, and/or other similar container frameworks
12.	(Desired) Avro, Parquet, and/or similar advanced data storage formats
13.	(Desired) Tableau, Apache Superset, and/or other similar data visualizations tools
</t>
  </si>
  <si>
    <t xml:space="preserve">1. (Mandatory) SharePoint Administration
2. (Mandatory) Sharepoint Designer
3. (Mandatory) WordPress
4. (Mandatory) Adobe Graphic design products
5. (Mandatory) Adobe Photoshop
6. (Mandatory) Adobe Illustrator 
7. (Desired) Oral communication
8. (Desired) Written communication
9. (Desired) Incorporating photographs and video into websites
10. (Desired) CSS
11. (Desired) HTML
12. (Desired) JavaScript
13. (Desired) Jquery
14. (Desired) Flash
15. (Desired) Premiere
16. (Desired) AfterEffects
17. (Desired) Soundbooth
18. (Desired) Microsoft Word
19. (Desired) Microsoft Powerpoint
20. (Desired) Microsoft Excel
</t>
  </si>
  <si>
    <t xml:space="preserve">1. (Mandatory) Designing and implementing enterprise-level IdAM services to include continuous improvement for IdAM services. 
2. (Mandatory) Software configuration management tools in a cloud based DEVOPs environment. 
3. (Desired) Designing and implementing enterprise level attribute-based access control (ABAC) technologies. 
4. (Desired) Using industry standards for machine-readable digital policies in support of enterprise level policy authoring tools. 
5. (Desired) Enterprise level attribute federation. 
6. (Desired) Agile 
7. (Desired) Technical program documentation. 
8. (Desired) Deploying applications on Amazon Web Services (AWS) infrastructures. 
9. (Desired) Developing RESTful web services with JSON. 
10. (Desired) XACML for encoding digital policies 
11. (Desired) Key Attribute Sources. 
12. (Desired) Analysis of workflow tools 
13. (Desired) Collaborating on data object and attribute definition, refinement and validation. 
14. (Desired) Performing as a lead tactical or strategic technical integrator for complex enterprise systems. 
15. (Desired) Subversion
</t>
  </si>
  <si>
    <t>Software Developer</t>
  </si>
  <si>
    <t>RNM</t>
  </si>
  <si>
    <t>Northern VA</t>
  </si>
  <si>
    <t>DevOps Engineer</t>
  </si>
  <si>
    <t xml:space="preserve">1. Demonstrated on-the-job experience with developing scalable technology platforms and prototype automation technology stacks.
2. Demonstrated on-the-job experience designing and deploying cutting technologies to solve real world big data challenges to include: a. Puppet; b. Cloudera Manager; c. Hadoop HDFS &amp; Map/Reduce, Apache HBase, Apache Blur; e. Python, JAVA, C/C++, PHP; f. Solr/Lucene, Postresql/PostGIS, MySQL; g. Deploying Linux servers. </t>
  </si>
  <si>
    <t>A</t>
  </si>
  <si>
    <t>Full Stack Developer OR ETL Developer</t>
  </si>
  <si>
    <t>Web programmer (flexible level) to provide geospatial software development and application support. The web programmer can be a full-stack, front end, back end or ETL developer. They should be able to write mature code in JavaScript and/or Python</t>
  </si>
  <si>
    <t>920-700</t>
  </si>
  <si>
    <t>Location: Herndon Core Hours: 9-3 p.m. JAVA Software Developer
Demonstrated experience using Java, JavaScript/HTML5/CSS3, Angular, Object Oriented techniques for analysis, design, and programming, Model-View-Control (MVC) architecture tools such as Spring Boot, Object/Relational Mapping frameworks such as Hibernate, DevOps practices, AWS Services, and Micro Services</t>
  </si>
  <si>
    <t xml:space="preserve">Applications Developer Required Skills:
Demonstrated experience using Java
Demonstrated experience using JavaScript/HTML5/CSS3
Demonstrated experience using Angular
Demonstrated experience using Object Oriented techniques for analysis, design, and programming
Demonstrated experience using Model-View-Control (MVC) architecture tools such as Spring Boot
Demonstrated experience using Object/Relational Mapping frameworks such as Hibernate
Demonstrated experience developing applications on java web servers such as Apache Tomcat 
Demonstrated experience automatically build Java applications with Maven
Demonstrated experience programming, troubleshooting, and debugging web-based tools and applications
Demonstrated experience using source code control tools such as Git and GitHub
Demonstrated experience developing server-side content with Node.js
Demonstrated experience storing software artifacts in a Nexus repository
Demonstrated experience with DevOps practices
Demonstrated experience with AWS Services
Demonstrated experience developing Micro Services
</t>
  </si>
  <si>
    <t>900-063</t>
  </si>
  <si>
    <t>Diverse developer required with experience in Ruby on Rails, Java, Python, Service Now or other technologies. Proficient in CSS, HTML, JQuery, Ajax, JSON and experience with database management (MySQL) a plus. Experience with open-source libraries, (i.e. Angular, Bootstrap) Experience with design, development and test of integrated mission applications, RESTful web services and external libraries in multiple languages to interface with APIs. Knowledge of the agile methodologies. Experience with using version control software such as Git. Experience with Ruby, JavaScript and Angular tests. Experience with AWS. Experience with new technologies and/or willing to learn these a plus.</t>
  </si>
  <si>
    <t>As a Software Developer supporting the customer, you will be trusted to understand the technical and functional design requirements related to multiple applications such as Ruby on Rails, Java, Python, etc. . In this role, a typical day will include:
• Designing, developing and testing mission applications
REQUIRED QUALIFICATIONS:
• Education: Bachelor’s degree in Computer Science, Information Systems, Engineering, Business or a technical discipline related to the specific skill, or the equivalent combination of education, technical certifications or training, or work experience.
• Minimum of 11 years related experience.
• Languages: Ruby, JavaScript; Java, Frontend design framework: Bootstrap; Frontend JavaScript frameworks: Angular, JS; Infrastructure: AWS (EC2, S3, RDS, etc.); Database server: MySQL, Microservices/restful services
• Experience with developing systems in Ruby on Rails, Java, Angula and/or other applications.
• Proficient in CSS, HTML, JQuery, Ajax, JSON
• Experience with database management (i.e. MySQL)
• Experience developing mission applications
• Experience developing RESTful Web Services
• Experience developing external libraries
• Proficient developing open sources libraries
• Knowledge of the Agile methodologies and processes
• Experience with using version control software, such as Git
• Experience with Ruby and JavaScript testing frameworks including RSpec, Karma, and Jest
• Experience with AWS
• Security Clearance Level: Top Secret/SCI with Polygraph</t>
  </si>
  <si>
    <t>PJ</t>
  </si>
  <si>
    <t>This McLean based position will be fixed shift, 4 days per week and will hone your cyber skills with the latest technologies to take your career to a whole new level. 
The Cyber Detection Analyst on this agency-level Cyber Security support contract performs the following duties:
• Identify misuse, malware, or unauthorized activity on monitored networks
• Analyze all relevant cyber security event data and other data sources for attack indicators and potential security breaches
• Assist in coordination during incidents
• Identify intrusions utilizing various detection and prevention systems and other security event data sources on 24x7x365 basis  
• Analyze intrusion related data to determine root cause and identify follow on activity while coordinating with Incident Handlers, Hunters, and various partners
• Correlate data from intrusion detection and prevention systems with data from other sources such as firewall, web server, and DNS logs, to include netflow, metadata, and pcap analysis
• Contributes in tuning and filtering of events and information, creating custom views and content using all available tools
• Review assembled data with firewall administrators, engineering, system administrators and other appropriate groups to determine the risk of a given event
• Contribute to the development of playbooks and procedures for handling each security event detected</t>
  </si>
  <si>
    <t>800-240</t>
  </si>
  <si>
    <t>900-171</t>
  </si>
  <si>
    <t>900-172</t>
  </si>
  <si>
    <t>920-538</t>
  </si>
  <si>
    <t>920-702</t>
  </si>
  <si>
    <t>Systems Engineer-Infrastructure Engineer</t>
  </si>
  <si>
    <t>Systems Engineer - Cloud Engineer</t>
  </si>
  <si>
    <t>Systems Engineer--Cloud Engineer</t>
  </si>
  <si>
    <t xml:space="preserve">As a Mission Software Developer supporting the customer, you will be trusted to work in a Research and Development environment developing mission centric code. In this role, a typical day will include:
•	Candidate will work in a collaborative team environment
•	Work with mission partners in a collaborative environment to design, develop, test and implement solutions.
•	Cloud solution architect providing transition support to customers in the investigation, planning, design and prototyping of existing and new cloud-based solutions to a community-wide cloud platform.
•	Key focus areas: Security and PKI, enterprise monitoring, storage services, cloud automation, network integration, identity and access management, standards development, governance definition, generation and presentation of reference architectures.
REQUIRED QUALIFICATIONS: 
•	Education: Bachelor’s degree in Computer Science, Engineering, or a related technical discipline, or the equivalent combination of education, technical certifications or training, or work experience.
•	Minimum of 15 years related experience.
REQUIRED TECHNICAL SKILLS:
•	Amazon AWS Services: S3, EC2, EBS, CloudWatch, IAM, CloudFormation, RDS (MySQL)
•	Distributed Computing: Cloudera CDH4, Cassandra, Ganglia, Nagios
•	Deployment and Management Tools: VMWare vCenter Operations Manager, HPSA 7, Microsoft System Center Configuration Manager (SCCM), Microsoft System Center Operations Manager (SCOM)
•	Operating Systems:WindowsServer2008, 2003, 2000; Vista; XP; Solaris; HP-UX; RHEL 6
•	Virtual Infrastructure: VMWare vSphere 5.0, 4.1, Sight Recovery Manager (SRM), Windows Server 2008 R2 Hyper-V 
•	Storage Platforms: NetApp DataONTAP, OnCommand Suite, VSC 2.1.1, System Manager
•	Security Clearance Level: Top Secret/SCI with Polygraph
</t>
  </si>
  <si>
    <t>PREFERRED SKILLS:
•	Languages: C#, Visual Basic .Net, VBScript, Java, JavaScript, XML, UML, JSP, HTML, LotusScript
•	Databases: MySQL; MS SQL Server 2005, 2008; Oracle; Access
•	Business Process Automation: K2.Net Blackpearl
•	Application Server: IBMWebsphere, Tomcat, IIS 
•	Messaging Technology: MQSeries, Biztalk Server 2008
•	Portal Technologies: Microsoft Office SharePoint 2010, 2007, 2003, 2001
•	Microsoft Office, Microsoft Project, Microsoft Visio, Lotus Notes Domino Server, PVCS Version Tracker Rational Rose, COM+, NetCool OmniBus, Virtual Server 2005, System Center Operations Manager, LiveCommunication Server, IDV Solutions Visual Fusion Server, Microsoft Virtual Earth, Handysoft Bizflow
•	SQL Reporting Services COGNOS, Crystal Report
•	Development Platforms: Visual Studio .Net, PowerBuilder 6.5
•	Messaging Platforms: Exchange Server 2007</t>
  </si>
  <si>
    <t>PREFERRED/DESIRED QUALIFICATIONS: 
•	Demonstrated experience with performance analysis, monitoring and optimization of distributed (cloud) systems.
•	Demonstrated experience with engineering solutions to satisfy High Availability and Business Continuity requirements.
•	Self-starter</t>
  </si>
  <si>
    <t>Location - Herndon, VA, Core Hours
Primary responsibility for this position is working with customer management team and other engineering, operations, and software developer resources across the customer base to meet overall mission technical needs.
Requirements:
- Must be able to work under minimal supervision
- Will work projects such as reviewing requirements, documenting data set workflows, organizing data.
- Will need to have a holistic view of the data lakes and data structure to determine the most technically efficient way to organize and ingest data into newly created systems. 
- Must be able to create, present and update a data management plan for the systems and all other interface control documentation from scratch. 
- Must be successful in collaborating with business users to discuss requirements, performing current state system analysis, writing functional and technical specification of current state systems and future system workflows.
- Requires proven experience implementing cross domain solutions that support requirements of varying complexity in addition to planning and managing the coordinated effort of a team of different stakeholders, information technology and related technical professionals to include personnel with competing interest.</t>
  </si>
  <si>
    <t>Primary responsibility for this position is working with customer management team and other engineering, operations, and software developer resources across the IC to meet overall mission technical needs.
Requirements:
- Must be able to work under minimal supervision
- Will work projects such as reviewing requirements, documenting data set workflows, organizing data.
- Will need to have a holistic view of the data lakes and data structure to determine the most technically efficient way to organize and ingest data into newly created systems. 
- Must be able to create, present and update a data management plan for the systems and all other interface control documentation from scratch. 
- Must be successful in collaborating with business users to discuss requirements, performing current state system analysis, writing functional and technical specification s of current state systems and future system workflows.
- Requires proven experience implementing cross domain solutions that support requirements of varying complexity in addition to planning and managing the coordinated effort of a team of different stakeholders, information technology and related technical professionals to include personnel with competing interest.</t>
  </si>
  <si>
    <t>Core Hours: 9:00-3:00
Location: Herndon, VA
Required Skills/experience: 
Primary responsibility with this position is working with customer management team and other engineering, operations and software developer resources across the IC to meet overall mission technical needs.
Role:
Data Engineer
- Ability to work under minimal supervision
- Will work on projects such as writing code to ingest various data sources, ETLing and conditioning data sets into databases and work closely with data scientist and analyst to use the data in visualization products.. 
- This engineer will need to have a holistic view of the data lakes and data structures to determine the most technically efficient way to organize and ingest data into newly created systems.
- Must be able to create, present, and update a data management plan for the systems and all other interface control documentation from scratch.
- Must be successful in collaborating with business users to discuss requirements, perform current state system analysis, write functional and technical specifications of current state systems and future system workflows.
- Demonstrated experience deploying data environments hosted C2S
- Knowledge of the customer A&amp;A process for new projects and maintaining existing project documentation.
- Demonstrated experience with ETL tools such as but no limited to Pentaho, Twister, Clover or Talend.
- Demonstrated experience with relational databases, ie, SQL Server, Oracle, MySQL and SQL.
- Demonstrated experience ingesting, ETL and conditioning new data streams.
- Experience with developers/engineers across disciplines to implement customer and system requirements, support a solution that meets the current requirements and is scalable to meet mission needs.
- Understand all phases of software development life cycle, The Systems Engineering Life Cycle and the ability to comprehend user business needs and concerns and integrate that understanding with technical skills.</t>
  </si>
  <si>
    <t>Required Skills/experience: 
Primary responsibility with this position is working with customer management team and other engineering, operations and software developer resources across the IC to meet overall mission technical needs.
Role:
Data Engineer
- Ability to work under minimal supervision
- Will work on projects such as writing code to ingest various data sources, ETLing and conditioning data sets into databases and work closely with data scientist and analyst to use the data in visualization products.. 
- This engineer will need to have a holistic view of the data lakes and data structures to determine the most technically efficient way to organize and ingest data into newly created systems.
- Must be able to create, present, and update a data management plan for the systems and all other interface control documentation from scratch.
- Must be successful in collaborating with business users to discuss requirements, perform current state system analysis, write functional and technical specifications of current state systems and future system workflows.
- Demonstrated experience deploying data environments hosted C2S
- Knowledge of the customer A&amp;A process for new projects and maintaining existing project documentation.
- Demonstrated experience with ETL tools such as but no limited to Pentaho, Twister, Clover or Talend.
- Demonstrated experience with relational databases, ie, SQL Server, Oracle, MySQL and SQL.
- Demonstrated experience ingesting, ETL and conditioning new data streams.
- Experience with developers/engineers across disciplines to implement customer and system requirements, support a solution that meets the current requirements and is scalable to meet mission needs.
- Understand all phases of software development life cycle, The Systems Engineering Life Cycle and the ability to comprehend user business needs and concerns and integrate that understanding with technical skills.</t>
  </si>
  <si>
    <t>Location: Herndon Core Hours: 9-3 p.m CLOUD INFRASTRUCTURE ADMINISTRATOR Candidate must have demonstrated experience with Linux platforms, infrastructure-as-code (DevOps concepts), cloud technologies and modern hypervisors (e.g. VMWare, RHV).  Knowledge of AWS, automated provisioning technologies/methods, monitoring  concepts, and understanding information security practices.  [SKILLS: EC2, EBS, CloudFormation, S3, Puppet, Chef, Linux, SNMP, Auditing, Monitoring (e.g. Nagios)]</t>
  </si>
  <si>
    <t>Location: Herndon Core Hours: 9-3 p.m.  JAVA Software Developer
Demonstrated experience using Java, JavaScript/HTML5/CSS3, Angular, Object Oriented techniques for analysis, design, and programming, Model-View-Control (MVC) architecture tools such as Spring Boot, Object/Relational Mapping frameworks such as Hibernate, DevOps practices, AWS Services, and Micro Services</t>
  </si>
  <si>
    <t>800-243</t>
  </si>
  <si>
    <t>Systems Administrator</t>
  </si>
  <si>
    <t xml:space="preserve">As a Systems Engineer-Cloud Engineer supporting the customer, you will be trusted to work in a collaborative environment developing mission centric capabilities. You will identify, document, and create solutions that meet functional requirements of the Customer’s mission partners as well as the non-functional requirements of the organization. In this role, a typical day will include:
•	Identifying gaps in existing Customer’s capabilities, products and systems. Gaps may be entirely missing deadlines or features in existing capabilities. Candidate will document these gaps and propose solutions to fill them. 
•	Meeting with Customer Mission Partners to gather requirements and uncover gaps.
•	Developing and maintaining an Expert level knowledge of non-functional requirements including those imposed by Customer regulations, best practices of system design and integration with other components or Customer systems.
•	Creating documentation, including CONOPS, system architecture drawings, SSPs, etc. as requested by the Technical Director Staff. Either independently or support a team effort to brief and obtain concurrence and approval of key milestones including project initiation, ATD/ATP/ATO/ATC.
•	Providing technical assistance in prototyping new solutions or implementation of development/production systems at the request of the Technical Director staff (acting as force multiplier for various engineering teams.)
REQUIRED QUALIFICATIONS: 
•	Minimum of 16 years related experience.
•	Technical Skills: Knowledge of Customer’s on premise infrastructure (i.e. virtualization (VMWare), physical networking (Cisco), storage (NetApp), Windows (Active Directory, SCCM, etc.)
•	Enterprise System Engineer maintains a strong awareness of technical trends in information technology, develops and maintains a strong awareness of on-going IT projects and business unit requirements.
•	Experience with Customer’s Program Management Framework (PMF)
•	Candidate will have a diverse IT background, strong hands-on technical experience, organizational and interpersonal skills working as part of a team and at all times in an autonomous manner, mentoring others as needed.
•	Candidate will have demonstrated competencies with enterprise solutions architecture, technical leadership and strategy, enterprise data and analytic engineering, enterprise software development and SysOps/DevOps.
•	Demonstrated engineering experience and outstanding in-depth knowledge with Cyber-Security, Cloud Computing, Data and Application Security technologies.
•	Demonstrated engineering experience with underlying storage for Linux, Windows, storage network technologies and protocols, databases, clustered/pooled virtualizations concepts, creating and configuring virtual and private clouds.
•	Demonstrated engineering experience and outstanding in-depth knowledge of information security practices.
•	Security Clearance Level: Top Secret/SCI with Poly
</t>
  </si>
  <si>
    <t>BJ</t>
  </si>
  <si>
    <t>Java 
JavaScript UI Framework 
Relational databases (Oracle, MySQL, etc)
Linux
Data ETL or Perl scripting
Apache HTTPD, Linux Shell and/or PowerShell scripting
AWS 
SharePoint
RedShift
Agile
DevOps practices
Tableau or similar
PIWIK/Matomo
Primavera</t>
  </si>
  <si>
    <t>CJ</t>
  </si>
  <si>
    <t>JavaScript, Sharepoint</t>
  </si>
  <si>
    <t>Applications Developer</t>
  </si>
  <si>
    <t>o	Demonstrated experience with HTML, JavaScript, Regular Expressions, JSON, and APIs
o	Demonstrated experience with Python and/or Node.JS
o	Demonstrated experience with shell scripting, for example, Bash
o	Demonstrated ability to communicate technical information to non-technical audiences
o	Takes ownership of problems
o	Demonstrated experience with Python and/or Node.JS
o	Demonstrated experience with HTML, JavaScript, Regular Expressions, JSON, and APIs
o	Demonstrated experience with shell scripting, for example, Bash
o	Demonstrated ability to communicate technical information to non-technical audiences
o	Takes ownership of problems
o	Demonstrated experience writing cloud-based infrastructure deployment scripts incorporating AWS e.g. using CloudFormation
o	Demonstrated experience with Linux bash shell scripting
o	Demonstrated experience automating project builds, for example by writing Makefiles, shell scripts, or Jenkins jobs.
o	Ability to work with application developers to identify and implement infrastructure and deployment requirements</t>
  </si>
  <si>
    <t>o	Demonstrated experience deploying systems onto Amazon Web Services, especially using S3, Lambda
o	Demonstrated experience with other (non-AWS) cloud services (e.g. Azure, Google Cloud, etc.)
o	Demonstrated experience using automated testing frameworks
o	Demonstrated experience with automated deployment tools e.g., Jenkins, Docker, CloudFormation
o	Demonstrated experience with SQL and/or NoSQL databases, such as SQLite, MariaDB, MongoDB
o	Familiarity with web-based collection platforms and/or data flow quality assurance</t>
  </si>
  <si>
    <t>Laurel</t>
  </si>
  <si>
    <t>Laurel, MD</t>
  </si>
  <si>
    <t>AWS, Python, Node.JS</t>
  </si>
  <si>
    <t>Dulles</t>
  </si>
  <si>
    <t>Cyber Security Project Engineer</t>
  </si>
  <si>
    <t>•	Demonstrated experience working with relational data tiers including cleansing, transforming, and processing of structured data.
•	Demonstrated experience in Oracle Relational Database Management System.
•	Demonstrated experience developing complex data transformation flows using graphical ETL tools.
•	Demonstrated experience creating and modifying complex SQL routines, with a focus on performance tuning.
•	Demonstrated experience working with Views, triggers and Oracle PL/SQL.
•	Demonstrated experience implementing complex security policies in Oracle.
•	Demonstrated experience knowledge of with Amazon Web Services environments, including RDS, S3, EMR, SQS, and SNS.
•	Demonstrated experience with data hosting solutions for structured and unstructured data sets.</t>
  </si>
  <si>
    <t>•	Demonstrated working knowledge of cyber security principles for Microsoft Azure Cloud computing platform and services
•	Demonstrated work experience in cyber security or related IT field
•	Demonstrated experience with cyber penetration testing 
•	Demonstrated experience applying computer attack methods and system exploitation techniques
•	Demonstrated experience designing, testing, or implementing IT security architecture 
•	Demonstrated experience performing network security analysis
•	Demonstrated experience analyzing network architectures 
•	Demonstrated experience using network management tools
•	Demonstrated experience creating cyber security test plans 
•	Demonstrated experience leveraging adversarial tactics to conduct hands-on security testing
•	Demonstrated experience developing risk management methodologies
•	Demonstrated experience analyzing test results to develop risk/threat mitigation plans
•	Demonstrated experience testing or reviewing system configuration, development, and design specifically around enterprise systems and hypervisors
•	Demonstrated experience designing, testing, or implementing complex Windows installations
•	Demonstrated experience scripting in Python or other equivalent interpreted languages
•	Demonstrated experience in source code auditing, bug hunting or CTF experience
•	Demonstrated experience with manually auditing source code (One or more of: Java, Ruby, Python, JavaScript, Rust, C others) to find security issues</t>
  </si>
  <si>
    <t>•	Demonstrated experience participating in public and private information security groups and organizations
•	Demonstrated experience communicating vulnerability results and risk posture to senior executives
•	Demonstrated experience researching, evaluating, and developing security policies and guidance
•	Demonstrated experience performing complex technical tasks with minimal direction
•	A Bachelor's degree in Computer Science, Information Systems, Engineering, or other related scientific or technical discipline
•	One or more of the relevant certifications: 
a.	Certified Ethical Hacker (CEH)
b.	Offensive Security Certified Professional (OSCP)
c.	GIAC Global Information Assurance Certification Penetration Tester (GPEN)
d.	GIAC Cloud Penetration Tester</t>
  </si>
  <si>
    <t xml:space="preserve">•	Demonstrated experience working on an Agile development team.
•	Demonstrated experience writing and working off of user stories.
•	Demonstrated experience developing with Java.
•	Demonstrated experience developing rest services using Java.
•	Demonstrated experience writing, transforming, and extending code in Java using modern build tools such as Maven or Gradle.
•	Demonstrated experience writing, transforming and extending code in Java using IDEs such as Eclipse or IntelliJ. 
•	Demonstrated experience producing and consuming REST and HAL Compliant API’s.
•	Demonstrated experience developing user interface to ICD 508 accessibility compliance.
•	Demonstrated experience working with ICD 503 at the Rev 4 Level.
•	Demonstrated experience with DevOps tools and technologies such as Jenkins, Rundeck, or Nexus.
•	Demonstrated experience with Spring to include Spring-Boot.
•	Demonstrated experience with overall trouble shooting and debugging in a production environment.
•	Demonstrated experience with Linux and at least one shell scripting language (bash preferred).
•	Demonstrated experience with Amazon Web Services (AWS) including Cloud Formation, RDS, and S3 experience leveraging AWS SDK. </t>
  </si>
  <si>
    <t>•	Demonstrated experience performing software engineering activities including Requirements Analysis, Software Design, Software Development, and Software Testing.
•	Demonstrated experience debugging complex applications.
•	Demonstrated experience developing software using Object Oriented Design methods.
•	Demonstrated experience programming in Java.
•	Demonstrated experience using XML.
•	Demonstrated experience scripting in Bash.
•	Demonstrated experience developing packaged software solutions or customized applications.
•	Demonstrated experience developing customized applications for use in a Linux environment.
•	Demonstrated experience developing software test artifacts such as test cases, test plans, and test scripts.
•	Demonstrated experience testing software applications.</t>
  </si>
  <si>
    <t>•	Linux (e.g. CentOS)	
•	Java and/or Python
•	Adobe Illustrator, Adobe Photoshop, or equivalent design tools.	
•	HTML, CSS, &amp; JavaScript
•	Angular, React, or Vue	
•	Cross-origin resource sharing (CORS)
•	REST	
•	SOLR and/or ElasticSearch, or equivalents
•	NoSQL Data Sources (e.g. mongoDB, Cassandra, etc.)	
•	SQL &amp; RDBMS Systems (e.g. Amazon RDS)</t>
  </si>
  <si>
    <t>Systems Integrator</t>
  </si>
  <si>
    <t>Cyber Security Systems Engineer</t>
  </si>
  <si>
    <t>Demonstrated experience in an Agile team environment.
Demonstrated Ruby on Rails software development experience including automated testing.
Demonstrated experience collaborating with customers to refine requirements and provide user solutions.
Demonstrated Linux development experience with standard tool compilation and build processes.
Demonstrated experience with the Capistrano deployment tool within the customer space.
Demonstrated experience with AWS technologies, particularly CloudFormation and CloudWatch.
Demonstrated experience autoscaling EC2 production instances based on variable user traffic.
Demonstrated experience with database query languages and systems such as MySQL and RDS.
Demonstrated experience configuring and deploying Elasticsearch and Kibana.</t>
  </si>
  <si>
    <t>Demonstrated experience integrating accessibility standards into modern web methods.
JavaScript development experience, particularly Vue and jQuery.
Experience with front-end design toolkits such as Twitter Bootstrap.
Demonstrated experience with version control, including Git.</t>
  </si>
  <si>
    <t>INFO-16</t>
  </si>
  <si>
    <t>DISC-37</t>
  </si>
  <si>
    <t>DISC-38</t>
  </si>
  <si>
    <t xml:space="preserve">DISC-42 </t>
  </si>
  <si>
    <t>DISC-26</t>
  </si>
  <si>
    <t xml:space="preserve">DISC-45 </t>
  </si>
  <si>
    <t>DISC-54</t>
  </si>
  <si>
    <t>DISC-56</t>
  </si>
  <si>
    <t>BD-71</t>
  </si>
  <si>
    <t>BD-72</t>
  </si>
  <si>
    <t>BD-85</t>
  </si>
  <si>
    <t>BD-86</t>
  </si>
  <si>
    <t>BD-80</t>
  </si>
  <si>
    <t>BD-45</t>
  </si>
  <si>
    <t>BD-128</t>
  </si>
  <si>
    <t>ID-11</t>
  </si>
  <si>
    <t>ID-31</t>
  </si>
  <si>
    <t>ID-35</t>
  </si>
  <si>
    <t>ID-44</t>
  </si>
  <si>
    <t>INFO-22</t>
  </si>
  <si>
    <t>INFO-23</t>
  </si>
  <si>
    <t>OPS-11</t>
  </si>
  <si>
    <t>SOL-35</t>
  </si>
  <si>
    <t>SOL-22</t>
  </si>
  <si>
    <t>SOL-25</t>
  </si>
  <si>
    <t>DISC-17</t>
  </si>
  <si>
    <t>DISC-43</t>
  </si>
  <si>
    <t>DISC-23</t>
  </si>
  <si>
    <t>DISC-44</t>
  </si>
  <si>
    <t>DISC-31</t>
  </si>
  <si>
    <t>DISC-55</t>
  </si>
  <si>
    <t>DISC-66</t>
  </si>
  <si>
    <t>DISC-32</t>
  </si>
  <si>
    <t>DISC-33</t>
  </si>
  <si>
    <t>DISC-50</t>
  </si>
  <si>
    <t>BD-64</t>
  </si>
  <si>
    <t>BD-113</t>
  </si>
  <si>
    <t>BD-99</t>
  </si>
  <si>
    <t>BD-33</t>
  </si>
  <si>
    <t>BD-74</t>
  </si>
  <si>
    <t>BD-75</t>
  </si>
  <si>
    <t>BD-76</t>
  </si>
  <si>
    <t>BD-77</t>
  </si>
  <si>
    <t>BD-78</t>
  </si>
  <si>
    <t>BD-117</t>
  </si>
  <si>
    <t>BD-118</t>
  </si>
  <si>
    <t>ID-55</t>
  </si>
  <si>
    <t>ID-37</t>
  </si>
  <si>
    <t>ID-43</t>
  </si>
  <si>
    <t>INFO-50</t>
  </si>
  <si>
    <t>INFO-06</t>
  </si>
  <si>
    <t>INFO-57</t>
  </si>
  <si>
    <t>INFO-64</t>
  </si>
  <si>
    <t>INFO-70</t>
  </si>
  <si>
    <t>INFO-71</t>
  </si>
  <si>
    <t>INFO-74</t>
  </si>
  <si>
    <t>INFO-75</t>
  </si>
  <si>
    <t>INFO-79</t>
  </si>
  <si>
    <t>OPS-89</t>
  </si>
  <si>
    <t>OPS-20</t>
  </si>
  <si>
    <t>OPS-21</t>
  </si>
  <si>
    <t>SOL-15</t>
  </si>
  <si>
    <t>SOL-18</t>
  </si>
  <si>
    <t>SOL-62</t>
  </si>
  <si>
    <t>BD-115</t>
  </si>
  <si>
    <t>INFO-80</t>
  </si>
  <si>
    <t>INFO-81</t>
  </si>
  <si>
    <t>INFO-82</t>
  </si>
  <si>
    <t>DevOps Engineer (Senior)</t>
  </si>
  <si>
    <t>Cloud Engineer (Senior)</t>
  </si>
  <si>
    <t>Java Developer (Senior)</t>
  </si>
  <si>
    <t>Java Developer (Entry)</t>
  </si>
  <si>
    <t>DevSecOps (Senior)</t>
  </si>
  <si>
    <t>Extract, Transform, Load (ETL) Developer (Senior)</t>
  </si>
  <si>
    <t>Test Engineer (Senior)</t>
  </si>
  <si>
    <t>User Interface Developer (Senior)</t>
  </si>
  <si>
    <t>Software Engineer (Senior)</t>
  </si>
  <si>
    <t>Java and Python Developer (Senior)</t>
  </si>
  <si>
    <t>Data Engineer/Software Engineer (Senior)</t>
  </si>
  <si>
    <t>User Interface/User Experience Design Developer</t>
  </si>
  <si>
    <t>Full Stack Developer (Senior)</t>
  </si>
  <si>
    <t>Software Developer w/ Ruby</t>
  </si>
  <si>
    <t>User Engagement Specialist</t>
  </si>
  <si>
    <t>Systems Administrator (Senior)</t>
  </si>
  <si>
    <t>Multi Media Designer</t>
  </si>
  <si>
    <t xml:space="preserve">1. (Mandatory) Systems Architecture 
2. (Mandatory) Software engineering 
3. (Mandatory) Operational planning 
4. (Mandatory) Data gathering 
5. (Mandatory) Engineering design 
6. (Mandatory) Implementation of data triage and assesSubject Matter Expertnt 
7. (Mandatory) Development of strategic operational goals
8. (Mandatory) Linux computing
9. (Mandatory) Cluster computing 
10. (Mandatory) Cloud computing
11. (Mandatory) Hadoop
12. (Mandatory) Kafka 
13. (Mandatory) Presto 
14. (Mandatory) Large distributed data systems 
15. (Mandatory) Cloud infrastructure 
16. (Mandatory) Network architecture 
17. (Mandatory) Cloud environments
18. (Mandatory) Data management environments 
19. (Mandatory) Development environments 
20. (Mandatory) AWS
21. (Mandatory) HDFS 
22. (Mandatory) Cloudera 
23. (Mandatory) Spark 
24. (Mandatory) Presto 
25. (Mandatory) SQL 
26. (Mandatory) Programming skills
27. (Mandatory) Java
28. (Mandatory) Python 
29. (Mandatory) Perl 
30. (Mandatory) Windows 
31. (Mandatory) Linux 
32. (Mandatory) Mac OS
33. (Desired) Online architecture 
34. (Desired) Network exploitation 
35. (Desired) Server configurations 
36. (Desired) Data centers 
37. (Desired)  Encrypted chat ecosystem 
38. (Desired) Encryption 
39. (Desired) Encryption methodologies
</t>
  </si>
  <si>
    <t>•	Collaborating with infrastructure engineers and administrators to maintain and enhance secure systems using cloud computing services and tools
•	Deploying various open source packages and/or application stacks into the customer's production system
•	lntegrating open source frameworks and products into the production environment
•	Working across the different layers of the lT infrastructure (e.g. network, storage, platform, database, and application)
•	Providing Tier-3 Subject Matter Expert troubleshooting and performing root cause analysis on production incidents
REQUIRED QUALIFICATIONS
•	Demonstrated knowledge of AWS to include EC2, EBS, 53, Glacier, DynamoDB, lAM, RDS, ElasticCache, Lambda, ECS, VPC, CloudFormation, CloudWatch, CloudTrail, Direct Connect, SQS, SNS, etc.
•	Demonstrated experience with automated provisioning technologies or methods such as AWS CloudFormation, Chef, or AWS bootstrapping via cloud-init scripts.
•	Demonstrated on-the-job operational and analytical experience, and excellent understanding of the development of baselines for middleware platforms that can support both on premise and cloud-based AWS environments.
•	Demonstrated strong understanding of underlying storage for Linux (LVM), storage network protocols (e.g. NAS, NFS, CIFS, etc.), and clustered or pooled virtualization concepts from leading platforms (e.g. XenServer, HyperV, VMware, etc.).
•	Demonstrated strong understanding of proactive monitoring concepts, including experience configuring and deploying Network and systems monitoring, SNMP (e.g. Ganglia, Nagios, Zenoss).
•	Knowledge with Migration of applications and deployment of physical and virtual servers, deployment, configuration, and maintenance of server environments.
•	Demonstrated experience and understanding of information security practices (e.g. cryptography, privilege separation, RBAC, INFOSEC, Auditing, Patching, Security Benchmark Compliance, OS hardening).
•	Demonstrated experience and in-depth knowledge with the Linux operating systems (e.g. RedHat, CentOS)
16 years of related experience
Education: Bachelor's degree in Computer Science, lnformation Systems, Engineering, Business or a related technical discipline or the equivalent combination of education and work experience.
Security clearance level: Top Secret/SCl with Polygraph</t>
  </si>
  <si>
    <t>•	Demonstrated experience in API Design
•	Demonstrated experience in developing “drop-in” Web Components
•	Demonstrated experience in authoring and consuming Web Services. 
•	Demonstrated experience in designing applications to support Deep Linking
•	Demonstrated experience utilizing RMDB and NoSQL capabilities. 
•	Demonstrated experience in open source technologies and experience in pulling together multiple open source modules to satisfy a system requirement  
•	Demonstrated experience in securely and efficiently facilitating search within large distributed systems with “row-level” or “cell-level” security.
•	Demonstrated experience in user engagements, soliciting requirements, decomposing into user stories
•	Demonstrated experience in User Experience design -  to include Visual Design
•	Demonstrated experience developing Web Applications
•	Demonstrated experience in the full software development lifecycle. This includes development, deployment, testing, and monitoring. 
•	Demonstrated experience in requirements definition
•	Demonstrated experience in Information Security, AssesSubject Matter Expertnt &amp; Accreditation
•	Demonstrated on-the-job experience with Agile methodologies.</t>
  </si>
  <si>
    <t>Technical Lead (Subject Matter Expert)</t>
  </si>
  <si>
    <t>Test Engineer (Subject Matter Expert)</t>
  </si>
  <si>
    <t>Oracle Database Engineer (Subject Matter Expert)</t>
  </si>
  <si>
    <t>Cyber Security Engineer (Subject Matter Expert)</t>
  </si>
  <si>
    <t>Cloud Engineer (Subject Matter Expert)</t>
  </si>
  <si>
    <t>Systems Engineer (Subject Matter Expert)</t>
  </si>
  <si>
    <t>User Experience Designer (Subject Matter Expert)</t>
  </si>
  <si>
    <t>Software Engineer (Subject Matter Expert)</t>
  </si>
  <si>
    <t>Full Stack Developer (Subject Matter Expert)</t>
  </si>
  <si>
    <t>DevSecOps (Subject Matter Expert)</t>
  </si>
  <si>
    <t>Technical Delivery Owner (Subject Matter Expert)</t>
  </si>
  <si>
    <t>Database Engineer (Subject Matter Expert)</t>
  </si>
  <si>
    <t>Job Description
Full Stack developer with strong systems, software, cloud, and Agile experience to support a complex program to provide Agile development and operations and maintenance for critical systems. Based in DevOps framework, participate in and/or direct major deliverables of projects through all aspects of the software development lifecycle including scope and work estimation, architecture and design, coding and unit testing. 
Primary Responsibilities
•	Participate in software programming initiatives to support innovation and enhancement, using Ruby, HTML, CSS, JavaScript, Java, Python, SpringBoot, Hibernate, and C++. 
•	Developing and directing software system validation and testing methods using Junit and Katalon
•	Develop and integrate custom developed software solutions to leverage automated deployment technologies
•	Develop, prototype and deploy solutions within Commercial Cloud Solutions leveraging Infrastructure platform services 
•	Coordinate closely with team members, Product Owners and Scrum Experts to ensure User Story alignment and implementation to customer use cases
•	Analyze (though proof of concept, performance, and end-to-end testing) and effectively coordinate Infrastructure needs driven by developed software to meet customer mission needs 
•	Support the Agile software development lifecycle following Program SAFe practices
•	Use industry leading DevOps tools like GitHub, Jenkins, Unix bash scripting
•	Document and Perform systems software development, including deployment of build artifacts across different environments leverage GitFlow constructs
•	Communicate key project data to team members and build team cohesion and effectiveness.
•	Leverage Atlassian tool suite like JIRA and Confluence to track activities
•	Apply and identify best practices and standard operating procedures
•	Create innovative solutions to meet the technical needs of customers. 
Basic Qualifications
•	Proficient with common Agile practices, service-orientated environments, and development practices
•	In-depth use and experience with HTML, CSS, JavaScript and Java
•	In-depth experience in the software development lifecycle, with experience delivering within DevOps toolsets/practices
•	Direct experience utilizing software testing performance tools, such as Junit
•	Experience with scripting languages, such as Python, Bash 
•	Experience working in an Agile development environment and tempo
•	Experience with development in Commercial Cloud Platforms (ex, AWS, Google Cloud, Azure) 
•	Experience with development leveraging cloud data services (ex: S3, RDS, EFS) 
•	Excellent communication skills (written and verbal)
•	Well versed with using version control systems
•	Well versed with using issue/problem tracking systems
Candidate must have Bachelors with 8-12 years of prior relevant experience or Experts with 6-10 years of prior relevant experience. 
Candidate must be US Citizen.
Candidate must have an active TS//SCI with Polygraph.
Preferred Qualifications
•	Experience in AWS Data management services (Elastic Map Reduce, Lambda, Kinesis)
•	Experience with SAFe development practices</t>
  </si>
  <si>
    <t>This role is responsible for protecting the information systems and networks from potential customer’s computers and networking systems from potential hackers and cyber-attacks. The Cyber Security Engineer must display an excellent understanding of technology using Firewalls, VPNs, Data Loss Prevention, IDS/IPS, Web-Proxy and Security Audits. 
Candidates will work directly with Team leads, developers and operations throughout a DevSecOps life cycle both on policy and technical implementation of technologies.
Primary Responsibilities:
•	Plan, implement, manage, monitor, and upgrade security measures for the protections of the information systems and networks.
•	Design, configure, implement, and maintain all security platforms and their associated software, such as routers, switches, firewalls, intrusion detection/intrusion prevention, anti-virus, cryptography systems, SIEM, Anti-SPAM, and MDM.
•	Conduct ongoing assesSubject Matter Expertnt of firewall, intrusion detection/intrusion prevention, SIEM, VPN, SSL, application control, Antivirus, and other network component policies.
•	Investigate and respond to cyber security incidents (system and/or network breaches, malware attacks) and implement forensic investigations.
•	Formulate systems and methodologies as well as respond to security related events and assist in remediation efforts 
•	Ensure the clients data and infrastructure are protected by enabling the appropriate security controls.
•	Participate in the change management process
•	Test and identify network and system vulnerabilities
•	Daily administrative tasks, reporting and communication with the relevant stakeholders.
•	Manage and review security logs, audit data and taking required actions
•	Ensure network security best practices are implemented through auditing: router, switch, firewall configurations, change control, and monitoring. 
•	Provide periodic vulnerability testing, and lead remediation projects 
•	Coordinate, and monitor log analysis for our managed services offerings, to ensure customer policy and security requirements are met.
•	Configure and troubleshoot security infrastructure devices
•	Develop technical solutions and new security tools to help mitigate security vulnerabilities and automate repeatable tasks in a consultative role
•	Planning, engineering, and monitoring the security arrangements for the protection of the network systems.
•	Maintain firewalls, virtual private networks, web protocols, and email security.
EDUCATION &amp; EXPERIENCE: Requires BS/BA Degree with 12-15  years of prior relevant experience or Experts Degree with 10-13  years of prior relevant experience (in Computer Science, Engineering, Information Technology, System Administration, Cyber Security), 
Certifications: CISSP, CCNA, OWSE, Windows, CISCO, Juniper, RHEL, CERT, ECC CEH, GCIH, GISF, SCNP SCNA
Basic Qualifications:
•	Active Top Secret Clearance with polygraph
•	Experience with incident detection, incident response and forensics
•	Experience with Application Firewalls, SIEM, end-point security (IDS/IPS)
•	Knowledge of networking protocols, such as TCP/IP, LAN/WAN concepts
•	Strong attention to detail with analytical mind outstanding problem-solving skills
•	Awareness of Cybersecurity Trends and hacking Techniques.
Desired Skills:
•	Experienced with various security tools and processes such as Splunk, HBSS, IDS/IPS, VPN, 
•	Knowledge of Content Delivery Networks
•	Experience with scripting languages (Python, Power Shell)
•	Experience with Cloud Computing Technologies/Amazon Web Services (AWS)
•	Experience with Agile Software Development
•	AWS Certification
•	Experience maintain virtual private networks, firewalls, web protocols
•	Experience with SAFe Agile Framework 
•	Knowledge of potential attack vectors such as XSS, injection, hijacking, social engineering, and so on
•	Experience with incident responses activities</t>
  </si>
  <si>
    <t>This role provides technical expertise and collaboration across an Agile team to ensure system application requirements and user stories are ready for implementation. This role supports software systems development, including documenting system application requirements, system interfaces, and data sources; and, supporting technical planning, development, integration, and verification and validation. This role refines customer roadmaps, enterprise epics, and strategic requirements into detailed requirements and actionable user stories to be delivered by the entire team. This role coordinates with the Scrum Expert to prioritize user stories that realize customer requirements. Flexible cross-training to also provide systems engineering, software development, training, security, and testing is also desired.</t>
  </si>
  <si>
    <t>We have an immediate need for a Systems Engineer to
provide technical expertise, planning and design, development,
and integration, verification and validations across an Agile team to ensure system application requirements are implemented across the program.
This role supports software systems development and automation which includes
documenting system application requirements, system interfaces, and data sources; and, supporting technical planning, development, integration, and verification and validation. This role supports with refining customer roadmaps, enterprise epics, and strategic requirements into detailed requirements and actionable user stories to be delivered by the entire team.  This role coordinates with the Scrum Expert to prioritize user stories that realize customer requirements.  Flexible cross-training to also provide systems engineering, software development, training, security, and testing is also desired.
Primary Responsibilities
·       Collaboration across multiple agile teams
·       Lead technical planning, system hardware-software-network design, development and integration, verification and validation, and fielding
·       Evaluate alternatives including cost and risk, supportability and analyses for total systems; resolve highly complex multi-domain systems issues
·       Perform systems requirements analysis, functional analysis, timeline analysis, trade studies, requirements allocation and interface definition, technical management, integration, system testing, and quality assurance
·       Perform system prototyping of features through hands-on design and development implementation tasks
·       Perform automation tasks through scripting and testing
·       Work closely with developers and infrastructure team to document user story backlog in provided tool
EDUCATION &amp; EXPERIENCE:   Requires a Bachelors and 8-12 years of prior relevant experience or a Experts with 6-10 years of prior relevant experience.
Basic Qualifications
·       Experience working in an Agile environment
·       Experience providing technical/management leadership on major tasks or technology assignments.
·       Experience establishing goals and plans that meet project objectives.
·       Domain and expert technical knowledge.
·       Experience directing and controlling activities for a client, having overall responsibility for financial management, methods, and staffing to ensure that technical requirements are met.
·       Experience interfacing with and providing strategic recommendations to senior customer and program management
·       Work with clients to develop requirements and deliverables.
·       Provide mentorship and direction to junior systems engineers.
·       TS/SCI with Poly required for Position
Preferred Qualifications
·       Experience working on ODNI systems
·       Understanding of ODNI system development policies</t>
  </si>
  <si>
    <t>This role requires an individual that is customer and detail oriented and has experience with hands-on IT implementation in a DevSecOps environment. This role provides support for applications, hardware, software, network connections, and new system initiatives for all sites within area of responsibility.  Candidate will design and develop databases in a DevSecOps environment. 
Primary Responsibilities:
Analyze critical software requirements to determine feasibility of design based on scheduling and cost constraints.
Responsible for supporting innovative solutions within DevOps toolsets/practices (GitHub, Jenkins, and Unix Bash scripting)
Candidates must have significant experience designing and developing databases in a DevSecOps environment. 
Candidate should have a firm understanding of database operations in a multi-platform environment leveraging Oracle, Java, SQL, and the like.
Candidate must be familiar with the software development life-cycle.  
Support the development and adherence to procedures and policies.
This role requires excellent oral and written communication skills and command of the English language.
Monitor and manage production databases, including assisting in the software release process
Monitor and manage backend data synchronization applications and external data source retrieval, applications.
Duties include examining customer problems and implementing appropriate corrective action to initiate a repair or return.
This role analyzes recurring problems and initiates solutions for preventing reoccurrence.
Basic Qualifications:
Experience using Oracle , SQL, HADOOP
Proficient with common Agile practices, service-orientated environments, and development practices
Proficient with scripting languages (i.e. Java, SQL, C++, Ruby, Python) and able to support development as necessary. 
Experience applying expertise on multiple complex work assignments.
Experience supporting a broad range of assignments requiring originality and innovation in determining how to accomplish tasks.
Experience with the creation of data warehousing and 2nd Tier data models.
Experience developing methodologies and presenting solutions to problems.
Experience contributing to deliverables and meeting performance metrics.
Requires BS Degree and 8-12 years of prior relevant experience or Expert and 6-10 years of prior relevant experience. Will consider work experience in lieu of a degree.
Due to the nature of the government contracts we support, US Citizenship is required.
TS/SCI with Poly required for Position</t>
  </si>
  <si>
    <t>This role requires an individual that is customer and detail oriented and has experience with hands-on IT implementation in a DevSecOps environment. This role provides support for applications, hardware, software, network connections, and new system initiatives for all sites within area of responsibility.  Candidate will design and develop databases in a DevSecOps environment. 
Primary Responsibilities:
-Analyze critical software requirements to determine feasibility of design based on scheduling and cost constraints.
-Responsible for supporting innovative solutions within DevOps toolsets/practices (GitHub, Jenkins, and Unix Bash scripting)
-Candidates must have significant experience designing and developing databases in a DevSecOps environment. 
-Candidate should have a firm understanding of database operations in a multi-platform environment leveraging Oracle, Java, SQL, and the like.
-Candidate must be familiar with the software development life-cycle.  
-Support the development and adherence to procedures and policies.
-This role requires excellent oral and written communication skills and command of the English language.
-Monitor and manage production databases, including assisting in the software release process
-Monitor and manage backend data synchronization applications and external data source retrieval, applications.
-Duties include examining customer problems and implementing appropriate corrective action to initiate a repair or return.
-This role analyzes recurring problems and initiates solutions for preventing reoccurrence.
Basic Qualifications:
-Experience using Oracle , SQL, HADOOP
-Proficient with common Agile practices, service-orientated environments, and development practices
-Proficient with scripting languages (i.e. Java, SQL, C++, Ruby, Python) and able to support development as necessary. 
-Experience applying expertise on multiple complex work assignments.
-Experience supporting a broad range of assignments requiring originality and innovation in determining how to accomplish tasks.
-Experience with the creation of data warehousing and 2nd Tier data models.
-Experience developing methodologies and presenting solutions to problems.
-Experience contributing to deliverables and meeting performance metrics.
Requires BS Degree and 8-12 years of prior relevant experience or Expert and 6-10 years of prior relevant experience. Will consider work experience in lieu of a degree.
Due to the nature of the government contracts we support, US Citizenship is required.
TS/SCI with Poly required for Position</t>
  </si>
  <si>
    <t>This role is responsible for designing, developing and configuring front end user interface to meet process and application requirements and support back-end developers with development, testing, and troubleshooting in a tailored SAFe Agile DevSecOps process. This role is an expert on creating intuitive user interface design for end-users (analysts, targeters, and data scientists). This role uses best practices and patterns to perform design, development, and automated testing of software modules via DevSecOps Continuous Integration Continuous Delivery (CI/CD). Duties also include software requirements analysis, Section 508 requirements implementation, risk identification, risk mitigation, and collaboration across Agile teams.   
Primary Responsibilities
•	Apply knowledge/experience developing and testing applications on Windows and Linux systems 
•	Performing Java and Javascript development to build modern, dynamic user interfaces and web services
•	Apply understanding of technical issues surrounding the designing, building and testing of software development kits supporting Windows and cloud platforms and frameworks
•	Apply research skills to identify various methods and solutions to complex software challenges
•	Understanding of browser based user interfaces for Windows and Linux, such as process synchronization techniques (i.e., semaphores, messages, threading), process scheduling, resource and device access
•	Exposure to scripting languages for enhanced user experiences through application interfaces
Basic Qualifications
•	Possesses and applies a comprehensive knowledge across key tasks and high impact assignments.
•	Experience planning and leading major technology assignments.
•	Proficient with navigating Section 508 requirements.
•	Skilled in front end development and scripting (such as Java, JavaScript, ReactJS, HTML, C, C++, C#, AJAX and Ruby on Rails)
•	Experience evaluating performance results and recommending major changes affecting short-term project growth and success.
•	Must have strong communication skills (oral and written). 
•	Experience as a technical expert across multiple project assignments.
Candidate must have Bachelors with 8-12 years of prior relevant experience or Experts with 6-10 years of prior relevant experience. 
Candidate must have an active TS/SCI with a polygraph.</t>
  </si>
  <si>
    <t>This role provides technical expertise with developing and executing automated testing scripts as part of a tailored SAFe Agile DevSecOps pipeline.  This role performs software development to implement scripts, evaluate test results, and implement a feedback loop in a Continuous Integration Continuous Delivery Pipeline.  Flexible cross-training to also provide systems engineering, software development, training, security, and testing is also desired.
Primary Responsibilities
Participate in program Agile software development initiatives (standup, planning, Increment planning) to support innovation and enhancement of custom applications through iteration/functionality testing  
Participate and collaborate with team members to assess StoryPoint/complexity efforts (using best practices) to ensure proper testing and delivery of functionality per User Story Acceptance Criteria
Collaborate with team members (Scrum Expert, Product Owner, Software Developers) to develop test approaches with emphasis on automation of recurring/regression test cases through selected toolsets
Develop test validation scripts using program designated languages (ex: Python)
Develop automated test cases using knowledge of custom Applications through designated GUI/COTS products (ex: Selenium and Katalon Studio)
Leverage DevOps practices to ensure repeatability and Configuration Management of test cases/scripts are maintained the continuously improved
Develop and document end-to-end functionality test case narratives using task management system (JIRA/Confluence)   
Generate test data and identify use/corner cases required to meet User Story/Customer needs
Support performance testing/evaluation activities using tools such as Jmeter
Perform job duties within Commercial cloud development environments 
Basic Qualifications
Proficient with common Agile practices and DevOps development practices
Significant experience with scripting languages (ex: Python) to automate tasks
Significant experience in test data/script development
Ability to test both front end changes and back end applications processes
Knowledge of or direct experience with software performance testing practices 
Direct experience with creation, authoring, execution and documentation of test cases/result sets for software products in an agile cadence 
Significant experience working in an Agile development environment and tempo
Significant experience working/testing within Commercial Cloud Platforms (ex: AWS) and DevOps tools
Demonstrated ability to work within agile team collaborative environment with ability to execute test cases complimentary to development efforts 
Excellent communication skills (written and verbal)
Working knowledge of SAFe Agile, its goals and practices
Candidate must have BS degree with and 12-15 years of prior relevant experience or Experts 10-13 with years of prior relevant experience. Will consider experience in lieu of a degree.
Clearance
Due to the nature of the government contracts we support, US Citizenship is required.
Candidate must have an active TS/SCI with Polygraph.
Preferred Qualifications
In-depth experience with administration of MS Windows Server or Linux environments (Lab or Personal development space)
In-depth experience reviewing output of CI jobs and capable of tracking test failures back to code changes that resulted in bugs
Capable of review code check-ins to understand the impact of code changes on system functionality and potential applications bugs.
Direct experience with AWS environments</t>
  </si>
  <si>
    <t>Full Stack developer with strong systems, software, cloud, and Agile experience to support a complex program to provide Agile development and operations and maintenance for critical systems.  The candidate will provide technical expertise and support in the design, development, implementation and testing of customer tools and applications.  Based in DevOps framework, participate in and/or direct major deliverables of projects through all aspects of the software development lifecycle including scope and work estimation, architecture and design, coding and unit testing. 
Primary Responsibilities
•	Participate in software programming initiatives to support innovation and enhancement, using HTML, CSS, JavaScript, Java, Python, SpringBoot, Hibernate, and C++. 
•	Developing and directing software system validation and testing methods using Junit and Katalon
•	Develop and integrate custom developed software solutions to leverage automated deployment technologies
•	Develop, prototype and deploy solutions within Commercial Cloud Solutions leveraging Infrastructure platform services 
•	Coordinate closely with team members, Product Owners and Scrum Experts to ensure User Story alignment and implementation to customer use cases
•	Analyze (though proof of concept, performance, and end-to-end testing) and effectively coordinate Infrastructure needs driven by developed software to meet customer mission needs 
•	Support the Agile software development lifecycle following Program SAFe practices
•	Use industry leading DevOps tools like GitHub, Jenkins, Unix bash scripting
•	Document and Perform systems software development, including deployment of build artifacts across different environments leverage GitFlow constructs
•	Communicate key project data to team members and build team cohesion and effectiveness.
•	Leverage Atlassian tool suite like JIRA and Confluence to track activities
•	Apply and identify best practices and standard operating procedures
•	Create innovative solutions to meet the technical needs of customers. 
Basic Qualifications
•	Proficient with common Agile practices, service-orientated environments, and development practices
•	In-depth use and experience with HTML, CSS, JavaScript and Java
•	In-depth experience in the software development lifecycle, with experience delivering within DevOps toolsets/practices
•	Direct experience utilizing software testing performance tools, such as Junit
•	Experience with scripting languages, such as Python, Bash 
•	Experience working in an Agile development environment and tempo
•	Experience with development in Commercial Cloud Platforms (ex, AWS, Google Cloud, Azure) 
•	Experience with development leveraging cloud data services (ex: S3, RDS, EFS) 
•	Excellent communication skills (written and verbal)
•	Well versed with using version control systems
•	Well versed with using issue/problem tracking systems
Candidate must have Bachelors with 4-8 years of prior relevant experience or Experts with 2-6 years of prior relevant experience. 
Candidate must be US Citizen.
Candidate have an active TS//SCI with Polygraph
Preferred Qualifications
•	Experience in AWS Data management services (Elastic Map Reduce, Lambda, Kinesis)
•	Experience with SAFe development practices</t>
  </si>
  <si>
    <t>seeking a Java Software Developer with strong systems, software, cloud, and Agile experience to support a complex program to provide Agile development and operations and maintenance for critical systems. Based in DevOps framework, participate in and/or direct major deliverables of projects through all aspects of the software development lifecycle including scope and work estimation, architecture and design, coding and unit testing. Create innovative solutions to meet the technical needs of customers.
Primary Responsibilities
Develop and integrate custom developed software solutions to leverage automated deployment technologies
Develop, prototype and deploy solutions within Commercial Cloud Solutions leveraging Infrastructure platform services 
Coordinate closely with team members, Product Owners and Scrum Experts to ensure User Story alignment and implementation to customer use cases
Analyze (though proof of concept, performance, and end-to-end testing) and effectively coordinate Infrastructure needs driven by developed software to meet customer mission needs 
Support the Agile software development lifecycle following Program SAFe practices
Proficient with common Agile practices, service-orientated environments, and development practices
Responsible for delivering innovative solutions within DevOps toolsets/practices (GitHub, Jenkins, and Unix Bash scripting) as such will need to have established DevOps and Web Services experience
Document and perform systems software development, including deployment of build artifacts across different environments leverage GitFlow constructs
Leverage Atlassian tool suite like JIRA and Confluence to track activities
Participate in software programming initiatives to support innovation and enhancement using Java, JavaScript, Python, SpringBoot/Spring, Hibernate, C++, Angular, Joomla and Bootstrap
Developing and directing software system validation and testing methods using Junit and Katalon
Responsible for using in-depth development knowledge in Commercial Cloud Platforms (ex, AWS, Google Cloud, Azure) 
Responsible for leveraging extensive knowledge of cloud data services (ex: S3, RDS, EFS) 
Responsible for leveraging extensive knowledge of version control and issue/problem tracking systems and candidates should have in-depth experience with such tools
Basic Qualifications
Candidate must have BS with 8-12 years of prior relevant experience or MS with 6-10 years of prior relevant experience. 
Candidate must an active TS/SCI with a polygraph. 
Candidate must be a US Citizen.
Preferred Qualifications
Experience in AWS Data management services (Elastic, Map Reduce, Lambda, and Kinesis)
Experience with SAFe development practices</t>
  </si>
  <si>
    <t>Full Stack developer experience with strong systems, software, cloud, and Agile experience to support a complex program to provide Agile development and operations and maintenance for critical systems. The candidate will provide technical expertise and support in the design, development, implementation and testing of customer tools and applications.  Based in DevOps framework, participate in and/or direct major deliverables of projects through all aspects of the software development lifecycle including scope and work estimation, architecture and design, coding and unit testing. 
Primary Responsibilities
•	Participate in software programming initiatives to support innovation and enhancement, using HTML, CSS, JavaScript, Java, Python, SpringBoot, Hibernate, and C++. 
•	Developing and directing software system validation and testing methods using Junit and Katalon
•	Develop and integrate custom developed software solutions to leverage automated deployment technologies
•	Develop, prototype and deploy solutions within Commercial Cloud Solutions leveraging Infrastructure platform services 
•	Coordinate closely with team members, Product Owners and Scrum Experts to ensure User Story alignment and implementation to customer use cases
•	Analyze (though proof of concept, performance, and end-to-end testing) and effectively coordinate Infrastructure needs driven by developed software to meet customer mission needs 
•	Support the Agile software development lifecycle following Program SAFe practices
•	Use industry leading DevOps tools like GitHub, Jenkins, Unix bash scripting
•	Document and Perform systems software development, including deployment of build artifacts across different environments leverage GitFlow constructs
•	Communicate key project data to team members and build team cohesion and effectiveness.
•	Leverage Atlassian tool suite like JIRA and Confluence to track activities
•	Apply and identify best practices and standard operating procedures
•	Create innovative solutions to meet the technical needs of customers. 
•	Supervise and mentor junior developers
Basic Qualifications
•	Proficient with common Agile practices, service-orientated environments, and development practices
•	Extensive experience use and experience with HTML, CSS, JavaScript and Java
•	Extensive experience in the software development lifecycle, with experience delivering within DevOps toolsets/practices
•	Direct experience utilizing software testing performance tools, such as Junit
•	In-depth experience with scripting languages, such as Python, Bash 
•	In-depth experience with development in Commercial Cloud Platforms (ex, AWS, Google Cloud, Azure) 
•	In-depth experience with development leveraging cloud data services (ex: S3, RDS, EFS) 
•	Excellent communication skills (written and verbal)
•	In-depth experience using version control systems
•	In-depth experience using issue/problem tracking systems
Candidate must have Bachelors with 12-15 years of prior relevant experience or Experts with 10-13 years of prior relevant experience. 
Candidate must be US Citizen.
Candidate must have an active TS//SCI with Polygraph.
Preferred Qualifications
•	Experience in AWS Data management services (Elastic Map Reduce, Lambda, Kinesis)
•	Experience with SAFe development practices</t>
  </si>
  <si>
    <t>Primary Responsibilities: 
•	Design, build and deploy applications in a hardened enterprise Linux environment. 
•	Review and compare multiple platform options for applications and collaborating with specific teams to choose an appropriate platform.  
•	Design and implement a tool set that simplify provisioning and support of a large enterprise Linux environment.  
•	Plan, configure and implement features on the Linux platform that enhance availability, response time, and monitoring of key system metrics. 
•	PKI management using OpenSSL
Basic Qualifications: 
•	Strong foundation of knowledge around AWS cloud services and the cloud ecosystem. (Cisco UCS, Splunk, Solarwinds, elastic search, dhcp, ldap)
•	Subject matter expert with Linux (RHEL)/CentOS
•	Experience setting up and modifying system monitoring with Nagios
•	Scripting language experience
•	Required support experience and/or current working knowledge in the following areas:
RHEL
•	Scripting/Automation
•	Troubleshooting issues in a growing environment
•	Experience with server patch management methodologies  
•	Domain and expert technical knowledge.
Typically requires BS Degree and 12-15 years of prior relevant experience or Expert and 10-13 years of prior relevant experience.
Due to the nature of the government contracts we support, US Citizenship is required. 
TS/SCI with Poly required for Position
Preferred Qualifications:
Preferred scripting in Bash, Perl, and Python</t>
  </si>
  <si>
    <t>Job Description
Java Software Developer with strong systems, software, cloud, and Agile experience to support a complex program to provide Agile development and operations and maintenance for critical systems. Based in DevOps framework, participate in and/or direct major deliverables of projects through all aspects of the software development lifecycle including scope and work estimation, architecture and design, coding and unit testing. 
Primary Responsibilities
-Participate in software programming initiatives to support innovation and enhancement, using HTML, CSS, JavaScript, Java, Python, SpringBoot, Hibernate, and C++.
-Developing and directing software system validation and testing methods using Junit and Katalon
-Develop and integrate custom developed software solutions to leverage automated deployment technologies
-Develop, prototype and deploy solutions within Commercial Cloud Solutions leveraging Infrastructure platform services
-Coordinate closely with team members, Product Owners and Scrum Experts to ensure User -Story alignment and implementation to customer use cases
-Analyze (though proof of concept, performance, and end-to-end testing) and effectively coordinate Infrastructure needs driven by developed software to meet customer mission needs
-Support the Agile software development lifecycle following Program SAFe practices
-Use industry leading DevOps tools like GitHub, Jenkins, Unix bash scripting
-Document and Perform systems software development, including deployment of build artifacts across different environments leverage GitFlow constructs
-Communicate key project data to team members and build team cohesion and effectiveness.
-Leverage Atlassian tool suite like JIRA and Confluence to track activities
-Apply and identify best practices and standard operating procedures
-Create innovative solutions to meet the technical needs of customers.
Basic Qualifications
-Proficient with common Agile practices, service-orientated environments, and development practices
-Experience use and experience with HTML, CSS, JavaScript and Java
-Experience in the software development lifecycle, with experience delivering within DevOps toolsets/practices
-Direct experience utilizing software testing performance tools, such as Junit
-Experience with scripting languages, such as Python, Bash
-Experience with development in Commercial Cloud Platforms (ex, AWS, Google Cloud, Azure)
-Experience with development leveraging cloud data services (ex: S3, RDS, EFS)
-Excellent communication skills (written and verbal)
-Well versed with using version control systems
-Well versed with using issue/problem tracking systems
Candidate must have Bachelors with 4-8 years of prior relevant experience or Experts with 2-6 years of prior relevant experience.
Clearance/Citizenship
Candidate must be US Citizen.
Candidate must have an active TS/SCI with Polygraph.
Preferred Qualifications
Experience in AWS Data management services (Elastic Map Reduce, Lambda, Kinesis)
Experience with SAFe development practices</t>
  </si>
  <si>
    <t>B4Corp is seeking Full Stack Developers with strong systems, software, cloud, and Agile experience to support a complex program to provide Agile development and operations and maintenance for critical systems.  The candidate will provide technical expertise and support in the design, development, implementation and testing of customer tools and applications.  Based in DevOps framework, participate in and/or direct major deliverables of projects through all aspects of the software development lifecycle including scope and work estimation, architecture and design, coding and unit testing. 
Primary Responsibilities
Participate in software programming initiatives to support innovation and enhancement, using HTML, CSS, JavaScript, Java, Python, SpringBoot, Hibernate, and C++.
Developing and directing software system validation and testing methods using Junit and Katalon
Develop and integrate custom developed software solutions to leverage automated deployment technologies
Develop, prototype and deploy solutions within Commercial Cloud Solutions leveraging Infrastructure platform services
Coordinate closely with team members, Product Owners and Scrum Experts to ensure User Story alignment and implementation to customer use cases
Analyze (though proof of concept, performance, and end-to-end testing) and effectively coordinate Infrastructure needs driven by developed software to meet customer mission needs
Support the Agile software development lifecycle following Program SAFe practices
Use industry leading DevOps tools like GitHub, Jenkins, Unix bash scripting
Document and Perform systems software development, including deployment of build artifacts across different environments leverage GitFlow constructs
Communicate key project data to team members and build team cohesion and effectiveness.
Leverage Atlassian tool suite like JIRA and Confluence to track activities
Apply and identify best practices and standard operating procedures
Create innovative solutions to meet the technical needs of customers.
Basic Qualifications
Proficient with common Agile practices, service-orientated environments, and development practices
In-depth use and experience with HTML, CSS, JavaScript and Java
In-depth experience in the software development lifecycle, with experience delivering within DevOps toolsets/practices
Direct experience utilizing software testing performance tools, such as Junit
Experience with scripting languages, such as Python, Bash
Experience working in an Agile development environment and tempo
Experience with development in Commercial Cloud Platforms (ex, AWS, Google Cloud, Azure)
Experience with development leveraging cloud data services (ex: S3, RDS, EFS)
Excellent communication skills (written and verbal)
Well versed with using version control systems
Well versed with using issue/problem tracking systems
Candidate must have Bachelors with 12-15 years of prior relevant experience or Experts with 10 - 12 years of prior relevant experience.
Clearance/Citizenship
Candidate must be US Citizen.
Candidate must have an active TS/SCI with Polygraph
Preferred Qualifications
Experience in AWS Data management services (Elastic Map Reduce, Lambda, Kinesis)
Experience with SAFe development practices</t>
  </si>
  <si>
    <t>Job Description
This role requires an experienced Cloud Engineer with significant DevOps experience. This role designs, develops, and implements a Cloud-Native Service architecture that software development teams can leverage to move services to use native cloud capabilities. This role works directly with implementation teams to provide technical guidance and implementation priorities related to cloud implementation. 
Primary Responsibilities
This role provides technical leadership and delivers an innovative product, service, or a combination of products and services that address a customer's specific requirements.  Support the development of enterprise software solutions within AWS.  Duties include developing innovative approaches and solutions, using non-quantitative tools and guidelines from past experience. This role provides execution guidance and practical engineering support to mission teams working with the strategic guidance from the Cloud Engineering Lead.
Basic Qualifications
•	Experience in Cloud Technologies and infrastructure -as-code concepts.
•	Understanding of aspects of architect and design enterprise cloud solutions and AWS. 
•	Excellent oral and written communications skills. 
•	Experience interacting with cross functional project teams including Software Development, System Engineering/ Verification and Validation, Security, Compliance and Quality Assurance. 
•	Experience working in Agile, SAFe, and Scrum environments.
•	Experience working with DevOps CI/CD related technologies (Azure DevOPs, Git, Jenkins, Puppet, Docker, Confluence, Sonar Lint, and Junit.
•	Knowledge of Software Configuration Management life cycle deliverables. 
Candidate must have BS with 12-15 years of prior relevant experience or Experts with 10-13 years of prior relevant experience.  Additional years of experience can be accepted in lieu of a degree.  
Candidate must have an active TS/SCI with polygraph.</t>
  </si>
  <si>
    <t>Job Description
This role will support as developer on a DevSecOps program operating in an Agile SAFe framework.  The Technical Lead provides overall technical architecture oversight for a specific Portfolio within the organization. 
Primary Responsibilities
·	Work closely with the Delivery Owners and customer organization to understand mission requirements
·	Translate Mission requirements into technical architecture, identifying subsystems and components as well as feed updates to REACTS Roadmaps
·	Collaborate with Solution Architects to develop implementation approach consistent with strategic vision and roadmaps
·	Identify, communicate, and assist with resolving any technical impediments and dependencies (internal and external)
·	Identify Risks and Mitigations for respective program Portfolio
·	Lead design and implementation of reusable patterns that support reusable services across Portfolio
Basic Qualifications
Candidate must have an active TS/SCI with polygraph.
Candidate must have a Experts with 15 years of prior relevant experience or Doctorate with 13 years of prior relevant experience.  Additional years of experience can be accepted in lieu of a degree. 
Preferred Qualifications
•	Linux
•	BASH scripting
•	Automated Testing using Katalon, Selenium, etc
•	Automation technologies like, but not limited to, Ansible, Chef, Puppet, etc.
•	Amazon Web Services (AWS) like EC2, S3, VPC, RDS, CloudFormation
•	Database technologies like Oracle, mySQL</t>
  </si>
  <si>
    <t>Job Description
This role uses Data Science and Engineering techniques to satisfy customer requirements. This role evaluates and uses algorithms for Natural Language Processing (NLP), Artificial Intelligence (AI), and Machine Learning (ML). This role develops scripts, notebooks or applications (using Python or Java and associated libraries or frameworks: Scikit-Learn, Numpy, Tensorflow, Pytorch, Spark, Spark MLlib, H20.ai, etc.) that utilize, collect, aggregate and clean large data sets to perform analysis, clustering, entity resolution and structured information extraction for work products. Models are trained and refined using these tools and evaluated for effectiveness using appropriate criteria/metrics for the task. This role collaborates across a team of Senior Data Scientists, Data Administrators, Software and Data Engineers to produce work products.
Primary Responsibilities
•    This role supports creation of designs and method, process, and system development to consolidate and analyze structured and unstructured, diverse sources including big data sources. 
•    This role will concentrate on data, pattern identification and analysis.  As such will evaluate capabilities and analysis in Natural Language Processing, Machine Learning, predictive modeling, statistical analysis and hypothesis testing
•    This role develops and uses advanced software programs, algorithms, query techniques, model complex business problems, and automated processes to cleanse, integrate, and evaluate datasets.
•    Works with cross-discipline teams to ensure connectivity between various data sources and business problems. 
•    Identifies meaningful insights and interprets and communicates findings and recommendations. 
•    This role develops algorithms and analytical techniques to improve business performance. 
•    Will research and explore emerging analytics and big-data technologies.
Basic Qualifications
•    Expert’s degree in engineering, computer science, or other related technical field or Bachelor’s degree in a business or management-related field accompanied by experience managing technical requirements in complex programs.
•    Candidate must have experience in Machine Learning
•    Experience with developing Random Forests decision trees and subsequent analysis. 
•    Experience with Splunk and deployment methodologies
•    Experience with negotiating complex scenarios and challenges and devising courses of action to resolve situations with predictable outcomes.
Candidate must have Bachelors with 4-8 years of prior relevant experience or Experts with 2-6 years of prior relevant experience. 
Candidate must have an active TS/SCI with polygraph.
Preferred Qualifications
Experience with R and MapReduce</t>
  </si>
  <si>
    <t>ob Description
This role will support a DevSecOps program in an Agile SAFe environment and leverage standard and custom tools for Extract, Transform and Loading of data between databases for the customer.  The role requires the development custom code/scripts to quickly extract, triage and exploit data across domains and data.  This position will serve as the developer of a group of ETLs supporting enterprise requirements and relaying feedback to team.  
Primary Responsibilities
•	An ELT Developer is responsible for designing the data storage system for the enterprise and is charged with testing it before it goes live. 
•	Designing and implementing a large scale ingest system in a big data environment. 
•	Required to read, analyze and digest what the enterprise want to accomplish with its data and design the best possible ELT process to support those objectives. 
•	Responsible for recommending methodologies to optimize the visualization, organization, storage, and availability of large scale data in support of enterprise requirements. 
•	Provide scripting support to enhance dataset access solutions. 
•	Hold meetings with PMO and enterprise stakeholders
•	Serve as a functional lead for ETL team. 
Basic Qualifications
•	A must have minimum of 8 years of experience with data modeling.
•	Able to establish database designs in various forms to include star and snowflake schemas.
•	Extensive experience with relational databases, such as MySQL, that utilize SQL queries. 
•	Extensive ETL/Data Integration experience using Pentaho, Shell Scripting, Python, Ruby on Rails, Elastic and Neo4J. 
•	Must have previous supervising experience. 
Candidate must have a Bachelors with 12-15 years of relevant experience or Experts with 10-13 years of prior relevant experience.
Candidate must have an active TS/SCI with a polygraph.</t>
  </si>
  <si>
    <t>This role provides technical expertise and collaboration across an Agile team to ensure system application requirements and user stories are ready for implementation. 
This role supports software systems development, including documenting system application requirements, system interfaces, and data sources; and, supporting technical planning, development, integration, and verification and validation. 
This role refines customer roadmaps, enterprise epics, and strategic requirements into detailed requirements and actionable user stories to be delivered by the entire team. 
This role coordinates with the Scrum Expert to prioritize user stories that realize customer requirements. Flexible cross-training to also provide systems engineering, software development, training, security, and testing is also desired.</t>
  </si>
  <si>
    <t>Primary Responsibilities
•	Design, build, test and maintain scalable and stable technology solutions to meet mission system monitoring needs
•	Responsible for end to end development environments 
•	Create documentation to include flowcharts, diagrams, manuals and any other required or requested deliverables. 
•	Participate and contribute in the entire implementation process for new applications and enhancements to existing applications
•	Utilize experience with SolarWinds including installation and configuration to improve implementation and address evolving system needs.
•	Leverage AWS experience (creating CloudFormation scripts, automate processing, CloudWatch, CloudTrail, SNS, SQS, etc) in the development and hosting of system monitoring solutions
•	Leverage experience with Nagios installation and configuration to remove gaps in system monitoring capabilities
•	Use the Scaled Agile Framework (SAFe) methodology to document requirements, configure, test, implement and support efficient solutions
•	Support training Help Desk, Tier 2, and application development teams in the usage of system monitoring solutions .
•	Derive an understanding of system requirements from stakeholder needs 
•	Perform automation tasks through scripting and testing
•	Rotate between O&amp;M to Dev Ops roles as required for Agile processes
•	Evaluate alternatives including cost and risk, supportability and analyses for total systems; resolve highly complex multi-domain systems issues
Basic Qualifications
•	Extensive experience working in an Agile environment 
•	Extensive experience establishing goals and plans that meet project objectives.
•	System design and development 
•	Integration of systems 
•	Experience with system monitoring COTS products
Typically requires Experts with 15 years of prior relevant experience or Doctorate with 13 of prior relevant experience.  Additional years of experience can be accepted in lieu of a degree.  
Due to the nature of the government contracts we support, US Citizenship is required. 
TS/SCI with Poly required for Position 
Preferred Qualifications
•	Experience working on ODNI systems 
•	Understanding of ODNI system development policies
•	Experience with structured analysis and design methodologies</t>
  </si>
  <si>
    <t>Primary Responsibilities
•	Participate in software development to support innovation and enhancement of customer applications using Java, Python and JavaScript in an AWS cloud environment
•	Developing and directing software system validation and testing methods using JUnit and Katalon
•	Develop and integrate custom developed software solutions to leverage automated deployment technologies
•	Develop, prototype and deploy solutions within Commercial Cloud Solutions leveraging Infrastructure platform services 
•	Support development of documentation
•	Coordinate closely with team members, Product Owners and Scrum Experts to ensure User Story alignment and implementation to customer use cases
•	Analyze (though proof of concept, performance, and end-to-end testing) and effectively coordinate infrastructure needs driven by developed software to meet customer mission needs 
•	Support the Agile software development lifecycle following Program SAFe practices
•	Use industry leading DevOps tools like Git, GitHub, Jenkins, Unix bash scripting
•	Document and Perform systems software development, including deployment of build artifacts across different environments leverage GitFlow constructs
•	Communicate key project data to team members and build team cohesion and effectiveness.
•	Leverage Atlassian tool suite like JIRA and Confluence to track activities
•	Apply and identify best practices and standard operating procedures
•	Create innovative solutions to meet the technical needs of customers. 
Basic Qualifications
•	Knowledge of full-stack development in Java, SpringBoot, JavaScript, Python, Bootstrap, AngularJS, ReactJS
•	Understanding of microservices architecture and cloud implementations- using Amazon Web Services
•	Use of industry leading tools like Git, GitHub, Jenkins, Unix bash scripting
•	Experience with Elasticsearch.
•	Knowledge of the software development lifecycle
•	Knowledge of DevOps practices and principles
•	Proficient with common Agile practices, service-orientated environments, and better development practices
•	Experience working in an Agile environment
•	Excellent communication skills (written and verbal)
•	Well versed with using version control systems
•	Well versed with using issue/problem tracking systems
Candidate must have an active TS/SCI with polygraph.
Preferred Qualifications
• Experience in AWS Data management services (Elastic, Lambda, Kinesis)
• Experience with either Python, SpringBoot, Hiberante, Hive, Pig, or C
• Full Stack development experience</t>
  </si>
  <si>
    <t>This role provides technical and programmatic Information Assurance Services to internal and external customers in support of network and information security systems. The role designs, develops and implements security requirements as part of an Agile team. Assists the ISSOs with preparing documentation for RMF (Risk Management Framework). Responsible for developing test procedures and contingency plans as part of the assesSubject Matter Expertnt and authorization (A&amp;A) process. Conducts/Perform complex risk and vulnerability assesSubject Matter Expertnts including development of risk mitigation strategies. Recommends system enhancements to improve security deficiencies. Develops, tests, and integrates/automates security tools. Assess system configurations and installs security tools, scans systems to determine compliancy and report results and evaluates products and various aspects of system administration. Conducts security program audits and develops solutions to minimize identified risks. Aids in computer incident investigations.
Primary Responsibilities: 
•	Serve as the principal Security Engineer to the information system owner (Deliver Owners) and the ISSO on all matters (technical and otherwise) involving the security of the information system 
•	Coordinate with the team’s Teams Tech Leads to provide technical direction and guidance to software developers and systems administrators for security related development and engineering tasks
•	Assist the ISSO in gathering, preparing, and maintaining the information systems Body of Evidence (Systems Security Plans (SSP)) and other security related documentation
•	Support Achievement of Authority to Test (ATT) and Authority to Operate (ATO) 
•	Develop and implement Continuous Monitoring processes
•	Assist project team with creating/maintaining and running automation scripts or manual steps for securely configuring systems, testing and ensuring cyber compliance of all systems. 
•	Propose mitigation strategies for vulnerabilities identified in the system
•	Investigate and mitigate cyber security incidents
•	Verify and maintain security and technical configurations: Interpret and propose technical solutions for security requirements/controls
•	Assess the impacts on system modifications and technological advances
•	Manage and review security logs and taking required actions
•	Design computer security architecture and develop detailed cyber security design
•	Prepare and document standard operating procedures and protocols
•	Participate in the change management process
Qualifications 
Candidate must have a Experts with 15+ years of prior relevant experience or Doctorate with 13+ years or prior relevant experience (in Computer Science, Engineering, Information Technology, System Administration, Cyber Security), 
CISSP and/or ISSEP Certification
Basic Qualifications:
•	Active Top Secret Clearance with polygraph
•	Eight or more years of information assurance and cyber security engineering experience
•	Can work independently of direct supervision
•	Ability to build strong customer relationships
•	Five or more years of information assurance and cyber security engineering experience
•	Experience with the Risk Management Framework (RMF) and ICD 503 Security Accreditation processes.
Desired Skills
•	Experienced with various security tools and processes such as Splunk, Nessus Security Center, Appdetective, WebInspect, Xacta
•	Experience with the NIST Risk Management Framework (RMF)
•	Experience with migration and operation of systems to an Amazon Web Services (AWS) cloud environment
•	A professional background in Systems Engineering / Cloud Architecture / Software Development
•	Experience with Cloud Computing Technologies/Amazon Web Services (AWS)
•	Experience with Agile Software Development
•	AWS/Azure/Google Certifications
•	Experience with scripting languages (Python, Power Shell)
•	Experience with SAFe Agile Framework</t>
  </si>
  <si>
    <t>We have an IMMEDIATE NEED for a pro-active Cloud Engineer to provide mission critical system support to our customer.  As a Cloud Engineer on this program, you will design, develop, and implement a Cloud-Native Service architecture that software development teams can leverage to move services to use native cloud capabilities. This role works directly with implementation teams to provide technical guidance and implementation priorities related to cloud implementation
Primary Responsibilities
·	Leverage knowledge and skills associated with AWS Console, CLI, and Manage Services
·	Leverage knowledge and skills associated with cloud-fist and AWS native architectures
·	Utilizing cloud services to build infrastructure as code in an automated fashion
·	Implement DevSecOps including auto-scaled architectures for rebuilds
·	Use knowledge for IT systems to include, but not limited to;
·	Linux baselines: CentOS and Ubuntu, Bash Scripting and hardening protocols,
·	Windows Server 2012 and 2019 deployment and hardening protocols with Group Policy Objects
·	Micro-Services: building decoupled systems, utilizing RESTful endpoints and lightweight systems
·	Data Management: landing zones, data lakes, and data movement restrictions for security
·	Development: Modern coding principles, continuous integration pipelines, and automation-first implementations
·	Security: understanding of information security postures for members of the Intelligence Community, engineering of secure solutions, and experience providing security documentation, security scanning and remediation of findings for AMI distribution
·	Operations: continuous deployments, rip and replace architectures, dynamic monitoring, and quick-response operations up-time
·	CI/CD tools: Git and Jenkins
Basic Qualifications
·       Extensive experience with cloud-first and AWS native architectures
·       Extensive experience with AWS Console, AWS CLI, and utilizing cloud services to build infrastructure as code in an automated/repeatable fashion
Experience with AWS cloud formation, Ansible playbooks/tower, terraform, or equivalent technology
Candidate must have an US citizen.
Candidate must have BS degree with 12 -15 years of prior relevant experience or Experts with 10-15 years of prior relevant experience.  Additional years of experience can be accepted in lieu of a degree.
Preferred Qualifications
•	Minimum of one AWS Certification from the AWS Associate Level (AWS Certified Solutions Architect Associate, AWS Certified Developer Associate, or AWS Certified SysOps Administrator Associate)
•	At Least 2 years of C2S experience
•	Demonstrated experience with the following:
•	AWS Cross-Account Administration/Management tools (ex. Transit Gateway) 
•	LDAP service integrations with Enterprise Identity Providers (ex: Active Directory)
•	Cloud formation, Ansible playbook/tower, terraform, or equivalent technology
•	Serverless architectures and implementations
•	Big data solutions for data lake implementations (S3, Elasticsearch, RDS, Hadoop)
•	In-depth experience working with DevOps CI/CD related technologies.
•	Injecting detailed technical direction into teams for adoption</t>
  </si>
  <si>
    <t>Full Stack Developer (Expert)</t>
  </si>
  <si>
    <t>Java Developer (Expert)</t>
  </si>
  <si>
    <t>Full Stack/Extract, Transform, Load (ETL) Developer (Expert)</t>
  </si>
  <si>
    <t>Technical Delivery Owner (Expert)</t>
  </si>
  <si>
    <t>Test Engineer (Expert)</t>
  </si>
  <si>
    <t>Database Engineer (Expert)</t>
  </si>
  <si>
    <t>Software Engineer (Expert)</t>
  </si>
  <si>
    <t>Scrum Expert (Senior)</t>
  </si>
  <si>
    <t>Web Developer (Expert)</t>
  </si>
  <si>
    <t>Windows Administrator (Expert)</t>
  </si>
  <si>
    <t>Full Stack Developer (Full Performance)</t>
  </si>
  <si>
    <t>DevSecOps (Full Performance)</t>
  </si>
  <si>
    <t>Cloud Engineer (Full Performance)</t>
  </si>
  <si>
    <t>LJ</t>
  </si>
  <si>
    <t>868-003</t>
  </si>
  <si>
    <t>1101-001</t>
  </si>
  <si>
    <t>642-002</t>
  </si>
  <si>
    <t>637-002</t>
  </si>
  <si>
    <t>1128-002</t>
  </si>
  <si>
    <t>916-003</t>
  </si>
  <si>
    <t>743-002</t>
  </si>
  <si>
    <t>1145-001</t>
  </si>
  <si>
    <t>1061-007</t>
  </si>
  <si>
    <t>Web Developer</t>
  </si>
  <si>
    <t>1. (Mandatory) Understanding of large distributed data systems, cloud infrastructure, and network architecture
2. (Mandatory) Cloud environments
3. (Mandatory) Data management environments
4. (Mandatory) Development environments
5. (Mandatory) AWS environments
6. (Mandatory) HDFS environments
7. (Mandatory) Cloudera environments
8. (Mandatory) Spark environments
9. (Mandatory) Presto environments
10. (Mandatory) SQL environments
11. (Mandatory) Working close to the mission on a team of operations officers, technical officers, and operators
12. (Mandatory) Overseas assisting operations in technical debriefings
13. (Mandatory) Programming skills in multiple languages
14. (Mandatory) Multiple computing environments</t>
  </si>
  <si>
    <t>15. (Desired)  Technical appreciation of online architecture
16. (Desired)  Technical appreciation of network exploitation
17. (Desired)  Technical appreciation of  server configurations
18. (Desired)  Technical appreciation of data centers
19. (Desired)  Understanding of the encrypted chat ecosystem
20. (Desired)  Understanding of  encryption methodologies
21. (Desired)  Understanding of  encryption methodologies</t>
  </si>
  <si>
    <t>1. (Mandatory) Front-end software development
2. (Mandatory) Angular
3. (Mandatory) ReactJS
4. (Mandatory) Connecting information across multiple datasets
5. (Mandatory) Database queries
6. (Mandatory) API calls
7. (Mandatory) Communicating technical details, issues, and system outages or degradations
8. (Mandatory) Working in an agile development organization
9. (Mandatory) Task tracking
10. (Mandatory) Working in a technical environment with all levels of personnel</t>
  </si>
  <si>
    <t>11. (Desired) Implementing other human-language technologies
12. (Desired) Graph databases
13. (Desired) Linux operating system
14. (Desired) Machine translation
15. (Desired) Entity extraction</t>
  </si>
  <si>
    <t>1. (Mandatory) Java programming
2. (Mandatory) Linux
3. (Mandatory) Bash scripting
4. (Mandatory) Apache Hadoop and/or Spark
5. (Mandatory) AWS
6. (Mandatory) Amazon services
7. (Mandatory) SQL
8. (Mandatory) Relational database technologies
9. (Mandatory) Code repositiories
10. (Mandatory) Build/deployment pipelines
11. (Mandatory) Jenkins
12. (Mandatory) Git
13. (Mandatory) ETL pipelines</t>
  </si>
  <si>
    <t>14. (Desired) NiFi
15. (Desired) Docker
16. (Desired) Avro
17. (Desired) S3
18. (Desired) EC2
19. (Desired) PostgreSQL
20. (Desired) MySQL
21. (Desired) RDS</t>
  </si>
  <si>
    <t>1. (Mandatory) Python
2. (Mandatory) Java
3. (Mandatory) Linux
4. (Mandatory) Bash Scripting
5. (Mandatory) AWS Services
6. (Mandatory) RDS
7. (Mandatory) S3
8. (Mandatory) EC2
9. (Mandatory) SQL Queries
10. (Mandatory) Relational Database Technologies, such as Oracle, PostgreSQL, and MySQL, etc.
11. (Mandatory) Robust and scalable data structures (e.g. SQL DDL)
12. (Mandatory) Data Science &amp; Analytics
13. (Mandatory) Code Repositories
14. (Mandatory) Build/Deployment Pipelines
15. (Mandatory) Jenkins
16. (Mandatory) Git
17. (Mandatory) Data Pipelines</t>
  </si>
  <si>
    <t>18. (Desired) Apache Hadoop
19. (Desired) Apache Spark
20. (Desired) NiFi
21. (Desired) Docker
22. (Desired) Kubernetes
23. (Desired) Container Frameworks
24. (Desired) Avro
25. (Desired) Parquet
26. (Desired) Advanced Data Storage Formats
27. (Desired) Tableau
28. (Desired) Apache Superset
29. (Desired) Data Visualization Tools</t>
  </si>
  <si>
    <t>1. (Mandatory) Object Oriented Programming languages
2. (Mandatory) JAVA
3. (Mandatory) NodeJS
4. (Mandatory) HTML
5. (Mandatory) JavaScript
6. (Mandatory) AJAX
7. (Mandatory) REST APIs</t>
  </si>
  <si>
    <t>8. (Desired) C++
9. (Desired) RUBY
10. (Desired) SOAP APIs
11. (Desired) Cloud Environment
12. (Desired) Amazon Web Services
13. (Desired) MEAN stack
14. (Desired) Mongo DB
15. (Desired) Express.JS
16. (Desired) AngularJS
17. (Desired) ELK stack
18. (Desired) ElasticSearch
19. (Desired) Logstash
20. (Desired) Kibana
21. (Desired) Vue.js
22. (Desired) React
23. (Desired) ElasticSearch
24. (Desired) Developing and deploying applications in Windows Operating Systems
25. (Desired) Developing and deploying applications in Unix Operating Systems
26. (Desired) Requirements analysis
27. (Desired) Requirements definitions |</t>
  </si>
  <si>
    <t>12. (Desired) Organizing and prioritizing under tight deadlines
13. (Desired) Managing multiple tasks and projects
14. (Desired) Supporting the customer and its mission
15. (Desired) Exhibiting advanced oral and written communication skills
16. (Desired) Using an Enterprise Service Management Tool with Configuration Manager role
17. (Desired) Security tracking applications
18. (Desired) Software approval process, governance, and patch management process
19. (Desired) Governance
20. (Desired) Patch management process
21. (Desired) Ethical hacker
22. (Desired) Nessus
23. (Desired) Web Inspect
24. (Desired) AppDetective
25. (Desired) Google cloud environment
26. (Desired) Azure cloud environment
27. (Desired) Oracle cloud environment
28. (Desired) XACTA 360</t>
  </si>
  <si>
    <t>1. (Mandatory) Designing user interfaces
2. (Mandatory) Developing with modern JavaScript (JS) Frameworks
3. (Mandatory) Scripting with one or more of the following: Angular, AngularJS, Vue or React
4. (Mandatory) Developing using JavaScript, Python, or Java</t>
  </si>
  <si>
    <t>5. (Desired) Migrating legacy Lotus Notes Applications to web applications
6. (Desired) AWS
7. (Desired) DevOps
8. (Desired) Relational database platforms
9. (Desired) PostgreSQL
10. (Desired) Oracle
11. (Desired) MySQL
12. (Desired) SQL Server
13. (Desired) Performing queries and using other functions of SQL
14. (Desired) Developing or consuming micro-services
15. (Desired)  Linux operating systems
16. (Desired) Unix operating systems
17. (Desired) Public Key Infrastructure</t>
  </si>
  <si>
    <t>1. (Mandatory) SharePoint site design
2. (Mandatory) SharePoint site administration
3. (Mandatory) Joomla site design
4. (Mandatory) Joomla site administration
5. (Mandatory) Managing Website Projects
6. (Mandatory) Web Development
7. (Mandatory) Migrating SharePoint sites from previous SharePoint Versions
8. (Mandatory) SharePoint Designer
9. (Mandatory) Automating Administrative Tasks in SharePoint
10. (Mandatory) Designing, Implementing, and Supporting Joomla Websites.
11. (Mandatory) Designing, Implementing, and Supporting Database-Driven Websites
12. (Mandatory) Developing websites using CSS
13. (Mandatory) Developing websites using HTML
14. (Mandatory) Developing websites using JavaScript
15. (Mandatory) Developing websites using JQuery
16. (Mandatory) SharePoint Site Collection Administration (SCA)</t>
  </si>
  <si>
    <t>17. (Desired) Designing and supporting Joomla Extension creation
18. (Desired) Designing and supporting Module Creation
19. (Desired) Drupal
20. (Desired) ExpressionEngine
21. (Desired) WordPress
22. (Desired) ServiceNow
23. (Desired) Content Management Systems (CMS)
24. (Desired) Knowledge Management Systems (KMS)
25. (Desired) Implementing complex visual styles
26. (Desired) HTML5
27. (Desired) Bootstrap
28. (Desired) Designing, implementing, and supporting enterprise CMS's
29. (Desired) Designing, implementing, and supporting enterprise KMS's
30. (Desired) Designing, implementing, and maintaining User Authentication Methods
31. (Desired) Implementing Accessibility Features
32. (Desired) Web and Interactive Products
33. (Desired) Developing websites and applications meeting Section 508 Standards
34. (Desired) PHP</t>
  </si>
  <si>
    <t>1. (Mandatory) Application Programing Interface (API) Gateways
2. (Mandatory) AWS Services
3. (Mandatory) Configuring Apache web servers
4. (Mandatory) Configuring Tomcat web servers
5. (Mandatory) HTTPS/HTTP services and how to test them
6. (Mandatory) Using software version control tools
7. (Mandatory) Using DevOps tools
8. (Mandatory) Linux and issuing commands for activities such as process monitoring, file management, and searching.
9. (Mandatory) Accessing and managing Linux servers from a Windows Workstation
10. (Mandatory) Creating system engineering documents and diagrams
11. (Mandatory) Integrating COTS solutions into a large scale IT enterprise systems
12. (Mandatory) Using JIRA and supporting decomposition of features into stories
13. (Mandatory) Assessing, documenting and tracking new requirements and follow-on technical exchange meetings (TEMs)</t>
  </si>
  <si>
    <t>1. (Mandatory) Demonstrated experience programming in multiple compiled and interpreted languages including Java, Python, Perl, C, and C++.
2. (Mandatory) Demonstrated experience with HTML, JavaScript, Regular Expressions, JSON, and APIs.
3. (Mandatory) Demonstrated experience with shell scripting, for example, Bash.
4. (Mandatory) Demonstrated experience presenting complex information from large-scale graph analytics.
5. (Mandatory) Demonstrated ability to communicate technical information to non-technical audiences.
6. (Mandatory) Demonstrated experience with Linux bash shell scripting.
7. (Mandatory) Demonstrated experience automating project builds, for example by writing Makefiles, shell scripts, or Jenkins jobs.
8. (Mandatory) Demonstrated experience working with application developers to identify and implement infrastructure and deployment requirements.
9. (Mandatory) Demonstrated experience in User Interface/User Experience (UI/UX) development.</t>
  </si>
  <si>
    <t>• Operate and maintain Customer cyber defense systems
• Resolve problems/issues with cyber defense infrastructure (tier 1 &amp; 2 level)
• Perform and validate patching and system backups of systems within span of control
• Monitor system performance and modify configurations accordingly to optimize performance
• Manage access to cyber defense infrastructure
• Provide on-call support during non-standard business hours, as required  
• Maintain system baselines and configuration management items, including security event monitoring “policies” consistent with COTR and Customer management
• Prepare status reports and attend review boards, as required</t>
  </si>
  <si>
    <t>Job Description
Java Software Developer with strong systems, software, cloud, and Agile experience to support a complex program to provide Agile development and operations and maintenance for critical systems. Based in DevOps framework, participate in and/or direct major deliverables of projects through all aspects of the software development lifecycle including scope and work estimation, architecture and design, coding and unit testing. 
Primary Responsibilities
•	Participate in software programming initiatives to support innovation and enhancement, using Java, JavaScript, Python, SpringBoot, Hibernate, C++. 
•	Developing and directing software system validation and testing methods using Junit and Katalon
•	Develop and integrate custom developed software solutions to leverage automated deployment technologies
•	Develop, prototype and deploy solutions within Commercial Cloud Solutions leveraging Infrastructure platform services 
•	Coordinate closely with team members, Product Owners and Scrum Experts to ensure User Story alignment and implementation to customer use cases
•	Analyze (though proof of concept, performance, and end-to-end testing) and effectively coordinate Infrastructure needs driven by developed software to meet customer mission needs 
•	Support the Agile software development lifecycle following Program SAFe practices
•	Use industry leading DevOps tools like GitHub, Jenkins, Unix bash scripting
•	Document and Perform systems software development, including deployment of build artifacts across different environments leverage GitFlow constructs
•	Communicate key project data to team members and build team cohesion and effectiveness.
•	Leverage Atlassian tool suite like JIRA and Confluence to track activities
•	Apply and identify best practices and standard operating procedures
•	Create innovative solutions to meet the technical needs of customers. 
Basic Qualifications
•	Proficient with common Agile practices, service-orientated environments, and development practices
•	Expert in using Java, JavaScript
•	Expert in the software development lifecycle, with experience delivering within DevOps toolsets/practices
•	Direct experience utilizing software testing performance tools, such as Junit
•	Experience with scripting languages, such as Python, Bash 
•	Experience working in an Agile development environment and tempo
•	Familiar with development in Commercial Cloud Platforms (ex, AWS, Google Cloud, Azure) 
•	Familiar with development leveraging cloud data services (ex: S3, RDS, EFS) 
•	Excellent communication skills (written and verbal)
•	Well versed with using version control systems
•	Well versed with using issue/problem tracking systems
Candidate must have Bachelors with 4+ years of prior relevant experience or Experts with 2 years of prior relevant experience. 
Candidate must be US Citizen.
Candidate must be willing to pursue Customership of US Government Clearance (TS//SCI with Polygraph)
Preferred Qualifications
•	Experience in AWS Data management services (Elastic Map Reduce, Lambda, Kinesis)
•	Experience with SAFe development practices</t>
  </si>
  <si>
    <t>The REACTS program is looking for a pro-active Senior level Cloud Architect and Engineer with a broad range of skills to develop and deploy the latest generation of solutions to our intelligence customers. This person will aid in every part of the delivery cycle, from engagement with senior customers to software development as a forward-deployed member of Agile teams.
Primary Responsibilities
- Leverage knowledge and skills associated with cloud-first and AWS native architectures. 
- Leverage knowledge and skills associated with AWS Console, CLI, and Manage Services
- Utilizing cloud services to build infrastructure as code in an automated fashion
- Implement DevSecOps including auto-scaled architectures for rebuilds
- Use knowledge for IT systems to include, but not limited to;
- Linux baselines: CentOS and Ubuntu, Bash Scripting and hardening protocols
- Micro-Services: building decoupled systems, utilizing RESTful endpoints and lightweight systems
- Data Management: landing zones, data lakes, and data movement restrictions for security
- Development: Modern coding principles, continuous integration pipelines, and automation-first implementations
- Security: understanding of information security postures for members of the Intelligence Community, engineering of secure solutions, and experience providing security documentation
- Operations: continuous deployments, rip and replace architectures, dynamic monitoring, and quick-response operations up-time
- CI/CD tools: Git and Jenkins
Basic Qualifications
- Significant experience with cloud-first and AWS native architectures
- Significant experience with AWS Console, CLI, and manage services utilizing cloud services to build infrastructure as a code in an automated fashion
Candidate must have an active TS/SCI with polygraph
Candidate must have BS degree with 12-15 years of prior relevant experience or Experts with 10-13 years of prior relevant experience.  Additional years of experience can be accepted in lieu of a degree.
Preferred Qualifications
- AWS certifications, like associates and developer
- At least 2 years of C2S experience
- Demonstrated experience of the following;
Cloud formation
- Serverless architectures and implementations
- Big data solutions for data lake implementations (Elasticsearch)
- Managing complex Customer relationships and requirements gathering
- Experience with migrating workloads to the cloud
- Injecting detailed technical direction into teams for adoption</t>
  </si>
  <si>
    <t xml:space="preserve">1.	(Mandatory) Access databases
2.	(Mandatory) Developing database requirements
3.	(Mandatory) Managing databases
4.	(Mandatory) Maintaining databases
5.	(Mandatory) Database CONOPs
6.	(Mandatory) Analyzing database output
7.	(Mandatory) Troubleshooting database issues
8.	(Mandatory) Manipulation techniques
9.	(Mandatory) Excel-based reporting templates
10.	(Mandatory) Collaborating with stakeholders
11.	(Desired) Creating tables, charts, and graphics for metrics reporting
12.	(Desired) Briefing program information to varied audiences
13.	(Desired) Microsoft Office Suite
14.	(Desired) Customer’s financial system of record
15.	(Desired) Customer’s financial reporting tools
16.	(Desired) Budget formulation exercises
17.	(Desired) VLOOKUP
18.	(Desired) IFSUM formulas
19.	(Desired) Power pivots
20.	(Desired) Importing and mapping data
21.	(Desired) Configuration Management
</t>
  </si>
  <si>
    <t xml:space="preserve">1.	(Mandatory) Demonstrated experience with Access databases
2.	(Mandatory) Demonstrated experience developing database requirements
3.	(Mandatory) Demonstrated experience managing databases  
4.	(Mandatory) Demonstrated experience maintaining databases
5.	(Mandatory) Demonstrated experience developing database CONOPS
6.	(Mandatory) Demonstrated experience analyzing database output 
7.	(Mandatory) Demonstrated experience troubleshooting database issues
8.	(Mandatory) Demonstrated experience with manipulation techniques such as VLOOKUP, IFSUM formulas and power pivots
9.	(Mandatory) Demonstrated experience with excel-based reporting templates 
10.	(Mandatory) Demonstrated experience collaborating with stakeholders
11.	(Desired) Demonstrated experience creating tables, charts, and graphics for metrics reporting
12.	(Desired) Demonstrated experience briefing program information to varied audiences
13.	(Desired) Demonstrated experience using Microsoft Office Suite
14.	(Desired) Demonstrated experienced using Customer’s financial system of record
15.	(Desired) Demonstrated experience using Customer’s financial reporting tools. 
16.	(Desired) Demonstrated experience using analytic skills to support budget formulation exercises 
17.	(Desired) Demonstrated experience with configuration management
</t>
  </si>
  <si>
    <t xml:space="preserve">1.	 (Mandatory) Amazon Web Services
2.	(Mandatory) Big Data
3.	(Mandatory) AI/Machine Learning
4.	(Mandatory) Computer Vision
5.	 (Mandatory) Vmware
6.	 (Mandatory) Clustering
7.	(Mandatory) WSUS
8.	(Mandatory) TCP/IP
9.	(Mandatory) DFS
10.	(Mandatory) LANs/WANs
11.	(Mandatory) System Security Requirements 
12.	 (Mandatory) Detailed Test Plans  
13.	 (Mandatory) Cloud Infrastructure
14.	 (Desired) Log aggregation experience (Splunk, Syslog, etc.).
15.	 (Desired) Root Cause Analysis
16.	(Desired) 3rd Level Escalation
17.	(Desired) Quincy
18.	(Desired) Network Engineering
19.	(Desired) Risk Identification and Mitigation
20.	(Desired) Fill Data Pipeline Infrastructure
21.	(Desired) ETL
22.	 (Desired) Customer’s VM environment 
23.	(Desired) Customer’s Active Directory Environment
24.	(Desired) DTO Certification operating system lifecycle
25.	(Desired) DTO Activities
26.	 (Desired) Business Model Transformation 
</t>
  </si>
  <si>
    <t>1.	(Mandatory) Translating technical specification documentation into implementation requirements.
2.	(Mandatory) Developing, testing, deploying, and maintaining complex APIs.
3.	(Mandatory) Using Amazon Web Services (AWS)
4.	(Mandatory) Cloud Formation
5.	(Mandatory) Dynamo
6.	(Mandatory) RDS
7.	(Mandatory) S3.
8.	(Mandatory) Deploying solutions to a cloud environment
9.	(Mandatory) Demonstrated experience integrating with COTS applications.
10.	(Mandatory) Using Junit for functional, integration, and unit testing.
11.	(Mandatory) Linux
12.	(Mandatory) Troubleshooting and debugging software in a production environment.
13.	(Mandatory) Troubleshooting user issues.
14.	(Desired) Oracle
15.	(Desired) MS Azure
16.	(Desired) Developing in an Agile team environment
17.	(Desired) Data management lifecycle, governance, best practices, and challenges
18.	(Desired) Deploying in the Customer's environment.
19.	(Desired) Delivering enterprise level IdAM services.
20.	(Desired) Conducting all phases of continuous improvement.
21.	(Desired) XACML.
22.	(Desired) COTS digital policy tools
23.	(Desired) Digital policy authoring languages
24.	(Desired) Sequel query languages and scripting languages.
25.	(Desired) Risk management activities
26.	(Desired) Identifying, citing, ranking and establishment of appropriate mitigation approaches.
27.	(Desired) SQL
28.	(Desired) Back-end testing
29. (Desired) Service-based testing
30. (Desired) Automated testing
31.	(Desired) Workflow tools
32. (Desired) Tool selection, design, implementation, and optimization
 |</t>
  </si>
  <si>
    <t>1.	(Mandatory) Translating technical specification documentation into implementation requirements.
2.	(Mandatory) Demonstrated experience developing, testing, deploying, and maintaining complex APIs.
3.	(Mandatory) Demonstrated experience using Amazon Web Services (AWS) including Cloud Formation, Dynamo, RDS, and S3.
4.	(Mandatory) Demonstrated experience deploying solutions to a cloud environment such as AWS, Oracle, and MS Azure
5.	(Mandatory) Demonstrated experience integrating with COTS applications.
6.	(Mandatory) Demonstrated experience using Junit for functional, integration, and unit testing.
7.	(Mandatory) Demonstrated experience with Linux
8.	(Mandatory) Demonstrated experience troubleshooting and debugging software in a production environment.
9.	(Mandatory) Demonstrated experience troubleshooting user issues.
10.	(Desired) Demonstrated experience developing in an Agile team environment.
11.	(Desired) Demonstrated experience with the data management lifecycle, governance, best practices, and challenges
12.	(Desired) Demonstrated experience with deploying in the Customer's environment.
13.	(Desired) Demonstrated experience delivering enterprise level IdAM services.
14.	(Desired) Demonstrated experience conducting all phases of continuous improvement.
15.	(Desired) Demonstrated experience with XACML.
16.	(Desired) Demonstrated experience with COTS digital policy tools
17.	(Desired) Experience using digital policy authoring languages, such as those based on sequel query languages and scripting languages.
18.	(Desired) Demonstrated experience with risk management activities such as identifying, citing, ranking and establishment of appropriate mitigation approaches.
19.	(Desired) Demonstrated experience with SQL
20.	(Desired) Demonstrated experience with back-end, service-based, automated testing.
21.	(Desired) Demonstrated experience with workflow tools such as tool selection, design, implementation, and optimization.
22.	(Desired) Certificate Management (x509)
 |</t>
  </si>
  <si>
    <t xml:space="preserve">1.	(Mandatory) Translating technical specification documentation into implementation requirements.
2.	(Mandatory) Developing, testing, deploying, and maintaining complex APIs.
3.	(Mandatory) Using Amazon Web Services (AWS)
4.	(Mandatory) Cloud Formation
5.	(Mandatory) Dynamo
6.	(Mandatory) RDS
7.	(Mandatory) S3.
8.	(Mandatory) Deploying solutions to a cloud environment
9.	(Mandatory) Demonstrated experience integrating with COTS applications.
10.	(Mandatory) Using Junit for functional, integration, and unit testing.
11.	(Mandatory) Linux
12.	(Mandatory) Troubleshooting and debugging software in a production environment.
13.	(Mandatory) Troubleshooting user issues.
14.	(Desired) Oracle
15.	(Desired) MS Azure
16.	(Desired) Developing in an Agile team environment
17.	(Desired) Data management lifecycle, governance, best practices, and challenges
18.	(Desired) Deploying in the Customer's environment.
19.	(Desired) Delivering enterprise level IdAM services.
20.	(Desired) Conducting all phases of continuous improvement.
21.	(Desired) XACML.
22.	(Desired) COTS digital policy tools
23.	(Desired) Digital policy authoring languages
24.	(Desired) Sequel query languages and scripting languages.
25.	(Desired) Risk management activities
26.	(Desired) Identifying, citing, ranking and establishment of appropriate mitigation approaches.
27.	(Desired) SQL
28.	(Desired) Back-end testing
29. (Desired) Service-based testing
30. (Desired) Automated testing
31.	(Desired) Workflow tools
32. (Desired) Tool selection, design, implementation, and optimization
</t>
  </si>
  <si>
    <t xml:space="preserve">1.	(Mandatory) Translating technical specification documentation into implementation requirements.
2.	(Mandatory) Demonstrated experience developing, testing, deploying, and maintaining complex APIs.
3.	(Mandatory) Demonstrated experience using Amazon Web Services (AWS) including Cloud Formation, Dynamo, RDS, and S3.
4.	(Mandatory) Demonstrated experience deploying solutions to a cloud environment such as AWS, Oracle, and MS Azure
5.	(Mandatory) Demonstrated experience integrating with COTS applications.
6.	(Mandatory) Demonstrated experience using Junit for functional, integration, and unit testing.
7.	(Mandatory) Demonstrated experience with Linux
8.	(Mandatory) Demonstrated experience troubleshooting and debugging software in a production environment.
9.	(Mandatory) Demonstrated experience troubleshooting user issues.
10.	(Desired) Demonstrated experience developing in an Agile team environment.
11.	(Desired) Demonstrated experience with the data management lifecycle, governance, best practices, and challenges
12.	(Desired) Demonstrated experience with deploying in the Customer's environment.
13.	(Desired) Demonstrated experience delivering enterprise level IdAM services.
14.	(Desired) Demonstrated experience conducting all phases of continuous improvement.
15.	(Desired) Demonstrated experience with XACML.
16.	(Desired) Demonstrated experience with COTS digital policy tools
17.	(Desired) Experience using digital policy authoring languages, such as those based on sequel query languages and scripting languages.
18.	(Desired) Demonstrated experience with risk management activities such as identifying, citing, ranking and establishment of appropriate mitigation approaches.
19.	(Desired) Demonstrated experience with SQL
20.	(Desired) Demonstrated experience with back-end, service-based, automated testing.
21.	(Desired) Demonstrated experience with workflow tools such as tool selection, design, implementation, and optimization.
22.	(Desired) Certificate Management (x509)
</t>
  </si>
  <si>
    <t>Other demonstrated experiences which are highly desired (though not required), include:
•	Demonstrated experience developing interactive web user interfaces using Angular 7
•	Demonstrated experience writing Java 8+
•	Demonstrated experience (provide examples) of improving the UI/UX on Customer’s applications in the Customer’s environment 
•	Demonstrated experience using the Spring Ecosystem (Spring Framework 4.x+, Spring Cloud, Spring Boot, Feign, Eureka, Ribbon, and Zuul)
•	Demonstrated experience using web servers (such as Tomcat or Apache)</t>
  </si>
  <si>
    <t>The Subject Matter Expert level Engineer will also assist in delivering a DevOPS/R&amp;D/production environment consisting of big data technical components. Duties and responsibilities include, but not limited to: Analyzing requirements in the context of commercial best practices and mission organization strategic directions; Designing, building and deploying solutions for data science and mission partners with unique mission needs; Evaluating the applicability of particular IT and Open Source solutions and products to the data science cadre; facilitating and/or participating in testing products against business and mission data science use cases; and Providing technical support to Customered engineering activities, such as off-sites, hack-a-thons, deep dives and brainstorming sessions.</t>
  </si>
  <si>
    <t xml:space="preserve">1. Demonstrated on-the-job experience working with data scientists on data science products.
2. Demonstrated on-the-job experience working with Jenkins, Maven, SVN/GIT, and DevOPS.
3. Demonstrated on-the-job experience with the Customer's cloud-based, Programming, coding and scripting processes, tools and solutions in a rapid prototyping, DevOps style environment.
</t>
  </si>
  <si>
    <t>Applications Developer Desired Skills:
Demonstrated experience working in Agile teams within the Customers organization
Demonstrated experience applying Enterprise Agile approaches and best practices
Demonstrated experience using Jira
Demonstrated experience building software applications using Jenkins</t>
  </si>
  <si>
    <t>This position supports the existing business analytic technical systems as well as enrich current capabilities with the goal of developing a mature data analytics capability which will provide the Customer with the ability to make informed strategic decisions</t>
  </si>
  <si>
    <t>Applications Developer:
•	Proficient in Java with demonstrated on-the-job experience using JavaScript/HTML5/CSS3
•	Experience using JavaScript/HTML5/CSS3 to develop web applications
•	Experience using Angular to develop front-end web applications
•	Understanding of Object Oriented analysis, design and programming; understanding of Model-View-Control (MVC) architecture (i.e. Spring Boot); and understanding of Object/Relational Mapping frameworks (i.e. Hibernate)
•	Experience with front-end and back-end development including the understanding of java web servers (i.e. Apache Tomcat)
•	Experience using Maven to automatically build Java applications
•	Proficient in programming, troubleshooting, and debugging complex web-based tools and applications
•	Experience using Git and GitHub for source code control
•	Experience using Node.js to develop server-side content
•	Experience using a Nexus repository to store software artifacts
•	Experience using Adobe Illustrator to create mock applications screens
•	Experience developing User Interface/User Experience (UI/UX) front end code
•	Demonstrated experience as an agile coach and/or scrum Expert
•	Demonstrated experience as a solutions engineer, assessing disparate legacy technical environments and recommending roadmaps for improved development, architectural and deployment practices
•	Demonstrated experience with DevOps practices within the Customer’s organization
•	Ability to partner with technical leads and working in a collaborative environment to identify impediments towards improvements and potential solutions
•	Experience with AWS Services
•	Experience developing Micro Services
•	Experience developing with scripting languages</t>
  </si>
  <si>
    <t>Applications Developer:
•	Experience using PostgreSQL open-source relational database management system
•	Experience working with Agile teams within the Customers organization
•	Experience with Enterprise Agile approaches and best practice towards implementation
•	Experience working with Jira
•	Experience using Jenkins to build software applications
•	Experience with pgAdmin to execute SQL commands
•	Familiar with JSON file format</t>
  </si>
  <si>
    <t>•	Familiarity with developing in a micro-services architecture such as developing workflow applications, policy evaluation, authentication, event logging, etc.
•	Demonstrated on-the-job experience with deployments in the Customer’s computing environment
•	Experience with DevOps, automation and configuration management using tools such as Puppet, Jenkins, and Github
•	Demonstrated on-the-job experience working in an Agile environment (e.g., sprint planning, sprint retrospectives, work backlog, user stories, acceptance criteria, story clarifications)</t>
  </si>
  <si>
    <t>•	Demonstrated experience creating functional design specifications for software development.
•	Demonstrated experience creating technical design specifications for software development efforts.
•	Demonstrated experience with integrated development environments such as IntelliJ or Eclipse IDE.
•	Demonstrated experience using ANT to build Java applications.
•	Demonstrated experience with Linux server-side development
•	Demonstrated experience using automation such as Kickstart or shell scripting to build and configure software.
•	Demonstrated experience using a version control system such as Git or SVN.
•	Demonstrated experience using issue tracking systems such as JIRA or Mantis.
•	Demonstrated experience using either the Agile or Waterfall development methodology.
•	Demonstrated experience providing software development support for the Customer’s malware detection system used for data transfer, anti-virus scanning, and file conversion.</t>
  </si>
  <si>
    <t>•	Demonstrated experience writing code in an object oriented language
•	Demonstrated experience developing Angular applications 
•	Demonstrated experience with SQL
•	Demonstrated experience with deployments in the Customer’s environment
•	Demonstrated experience performing functional, integration, and unit testing (Junit).
•	Demonstrated experience configuring Tomcat
•	Demonstrated experience with development or maintenance of large scale enterprise programs which include the integration of COTS solutions.
•	Demonstrated experience working with the Customer's auditing and monitoring tools and processes.
•	Demonstrated experience with the Customer’s PKI infrastructure and related tools such as x.509, OpenSSL, SAML, or OAuth.</t>
  </si>
  <si>
    <t>The Customer requires Architect support at both the Application and System level for Identity Access and Credentials Management (ICAM) services. System Architect support is required for Enterprise-wide Identity and Access Management systems affecting multiple networks, applications, technologies, infrastructure, IT processes, IT policies, and information security requirements. The work addresses Enterprise and Customer information sharing objectives which call for proactive technical collaboration as both a participant and a leader. A major goal is to develop enterprise-level security services architecture, engineering artifacts and architect solutions supporting critical Community target environments. All architectures or capabilities produced are compliant with the Customer and the Customer’s Partners governance and standards. The Systems Architect shall collaborate with Systems Architect technical teams across the Enterprise. The Systems Architect shall establish effective partnerships with the Customer’s Partners and industry organizations. The Systems Architect shall collaborate with the Customer’s Partners and industry organizations to develop solutions to ICAM challenges. The Systems Architect shall effectively translate stakeholder requirements into use case definitions. The Systems Architect shall conduct capability gap analysis. The Systems Architect shall assess technology features. The Systems Architect shall generate capability roadmaps and schedules to address service adoption guidance. The Systems Architect shall represent the Customer in technical meetings and ensure that the Customer’s management is kept well informed to support technical decisions. The Systems Architect shall support Customers technical initiatives and support the evolution of target environments.</t>
  </si>
  <si>
    <t>1. (Mandatory) Lead tactical and strategic technical integrator researching and integrating design strategies into delivered capabilities
2. (Mandatory) Product Specifications
3. (Mandatory) Compliance Standards
4. (Mandatory) User Expectations
5. (Mandatory) Customer’s partners’ application services solutions
6. (Mandatory) All access control security services, including dependencies on other capabilities
7. (Mandatory) Adjudicating competing priorities
8. (Mandatory) Adding user requirements to technical project roadmaps and schedules
9. (Mandatory) Assisting Customer decision making by conducting alternatives analyses of capability enhancements
10. (Mandatory) Conducting information systems security analyses or reviews
11. (Mandatory) Dealing with security vulnerabilities associated with cross-domain operational environments
12. (Mandatory) Participating in customer forums that address key areas such as strategy, architecture, policy, roadmaps, key processes, dependencies, interoperability, technology, and governance
13. (Mandatory) Developing and integrating solutions consistent with requirements
14. (Mandatory) Enterprise level deployments
15. (Mandatory) Drafting and presenting program documentation at all stakeholder levels</t>
  </si>
  <si>
    <t>16. (Desired) Recommending architectural enhancements to enterprise ICAM services
17. (Desired) Evaluating and applying new technologies to enterprise ICAM services
18. (Desired) Data attribute validation, acquisition, management and repurposing for use in digital policies and processes as the basis of secure solutions
19. (Desired) Supporting implementation of authentication, authorization, and auditing to include customer governance, technical specifications, standards, policy definitions, and customer interfaces
20. (Mandatory) Delivering integrated security solutions across multiple security domains
21. (Mandatory) Communicating with stakeholders at all levels to identify and shape solutions that meet both performance and Information Assurance requirements
22. (Desired) Customer security processes and policies, Security Initiatives, Data Security policies and requirements, and accreditation processes
23. (Desired) Large-scale enterprise programs and Mission Oriented Access Control and Security Management Solutions
24. (Desired) Agile methodology
25. (Desired) Access control and identity management as applied to provisioning systems, workflow systems, user attributes, and role based permissions
26. (Desired) Translating secure identity assertions across controlled interfaces
27. (Desired) Delivering enterprise level capabilities that drive new customer standards
28. (Desired) Delivering enterprise level capabilities that comply and align with the Customer’s partners standards</t>
  </si>
  <si>
    <t>The Customer requires a Software Developer to provide software development and integration support for the design and implementation of an interface that connects data within the Customer organization with similar datasets in different repositories. In addition to analyzing user needs and developing software solutions, the Software Developer will create system design plans; design or customize software based on commercial best practices; and develop and write computer programs to store, locate, and retrieve specific documents, data, and information. They will prototype and implement an initial version of the system. The Software Developer will develop code, test, and debug new software or enhancements to existing software. They will make recommendations for implementing enterprise data architectures, to include ontologies and metadata, as they relate to the search system needs. The Software Developer will deploy updates to the search system, as well as troubleshoot hardware and software issues.</t>
  </si>
  <si>
    <t>The Customer is looking for a Software Developer to join a small data services team responsible for ingesting, monitoring, and maintaining a common data layer and creating efficient data structures to support data science activities. The Developer will work closely with members of the data services team, as well as with a dev-ops team, which together are responsible for delivering and maintaining a dynamic data science prototyping environment that provides users with compute resources and shared services, tools, and data. Project priorities are managed by staff managers. Developer support for the data services team will include: 1. Create data ingestion workflows to populate a common data layer with a standard formatted data product. 2. Create and maintain a common data ingestion framework that is used to streamline the addition of new data sets to the common data layer. 3. Monitor and maintain data ingestion workflows to ensure that data continues to flow into the system on a reliable basis. 4. Create efficient data structures that can be used to streamline access to common mission and analytical functions. 5. Provide technical support to data scientists and other users of the environment; apply knowledge gained from interaction with users to improve and advance the analytic environment by engaging with the environment dev-ops team to ensure evolving needs/capabilities are being captured and developed.</t>
  </si>
  <si>
    <t>The Customer is seeking a Software Engineer to work closely with members of two business analytic units as a shared (50/50) resource to support identified data needs, and coordinate with a data services team to ensure the proper population of business data in the target data science environment. These business analytic units are responsible for ingesting, analyzing, parsing and conditioning data to populate a common data layer using modern DevOps principles, and creating efficient data structures to support data science activities, which feed into data points that assist executive leadership with executing tactical and strategic business decisions. Support for the business analytic teams will include: 1. Creation of data ingestion workflows to populate a common data layer with a standard formatted data product. 2. Using the data ingestion framework provided by the data services team to streamline the addition of new data sets to the common data layer. 3. Maintaining the data pipeline supporting analytic capabilities developed by the business analytic teams to ensure that data continues to flow into the system on a reliable basis and in concert with the frequency in which source data is updated. 4. Creation of efficient data structures, in line with the data services team’s best practices that can be used to streamline access to common business and analytical functions. 5. Providing technical support to members of the business analytic teams; applying knowledge gained from interaction with users to improve and advance the analytic environment by engaging with the environment DevOps team to ensure evolving needs/capabilities are being captured and developed.</t>
  </si>
  <si>
    <t>The Customer seeks a developer to support Domestic Engagement Program Office (DEPO) in a high-paced environment. The Software Developer shall work on a small 4-person team to support updating a tool that amalgamates, searches, and displays data from various data sources. DEPO has been in service for two years and is still working at a “startup” pace. There are often conflicting and changing priorities. The Software Developer shall be responsible for assisting in the following types of tasks: • Provision, configure, and apply security updates as needed to cloud-based AWS server instances. • Maintain software code and troubleshoot application production issues within the full-stack of web development, from front-end view to back-end data and server issues. • Update application datasets with new data from providers, as well as create mappings and ingestion procedures for new datasets into Elasticsearch. This will include the ability to programmatically manipulate JSON, MS Excel, csv, xml and other data formats to aide in data ingestion processes. • Develop and test new application features in NodeJS, Vue, React, and other web development tools to accommodate the addition of new data from various sources. • Communicate and meet with data partners to help establish requirements and potential data collection procedures. This may also include working with data partners to establish application connections and test SOAP and/or Rest APIs. • Assist with paperwork and application requirements to meet security approvals for test and production environments. • Be comfortable doing applications and answering technical questions for both technical and non-technical audiences. • Be flexible to assist in multiple project areas as needed on a daily basis as priorities may shift.</t>
  </si>
  <si>
    <t>The Customer serves as the focal point for: Strategic planning; stakeholder engagement and end-user support; integrated business operations; and specialized application development and enterprise engineering functions. The Customer requires Systems Engineer support for the specialized enterprise engineering functions and application development teams. The Systems Engineer will manage the accreditation and authorization (A&amp;A) process for multiple systems across Customer organization and adhere to guidelines set forth in The National Institute of Standards and Technology (NIST) Rev 4 and Rev 5 versions. They will adhere to guidelines set forth in Intelligence Community Directive (ICD) 503 and the Customer’s Risk Management Framework. The Systems Engineer will also work with development teams to document the system in all aspects related to the Customer Risk Management Framework, manage and track the status of the application throughout the life of the system, and provide Customer with reports related status of systems as they move though the accreditation process. Additionally, they will diagnose issues with systems related to security vulnerabilities, resolve issues with systems related to security vulnerabilities, and provide cyber security guidance.</t>
  </si>
  <si>
    <t>1. (Mandatory) Information Assurance to include providing proper guidance to the application of security controls
2. (Mandatory) Accreditation process to include direct involvement in the processes design, documentation development, and implementation
3. (Mandatory) Providing cyber security guidance
4. (Mandatory) Processing and shepherding at least 50 projects through the accreditation process
5. (Mandatory) Vulnerability testing tools
6. (Mandatory) Cloud environments
7. (Mandatory) Cloud environment architecture
8. (Mandatory) Cloud environment design
9. (Mandatory) Cloud environment documentation
10. (Mandatory) Customer’s cloud environment
11. (Mandatory) Learning new cloud environments</t>
  </si>
  <si>
    <t>We are seeking a Full Stack Web Developer specializing in development and maintenance of SharePoint and Joomla Websites. This work may be performed independently or within a team environment. The Customer is seeking a candidate with polished skills in concept development and execution while managing a moderate to heavy workload. The Web Developer will have experience developing customer SharePoint and Joomla websites. Work will include developing new SharePoint websites and conducting administration and maintenance of existing SharePoint websites and applications.</t>
  </si>
  <si>
    <t>The Customer develops and maintains enterprise access control solutions to ensure secure data sharing. Customer requires system engineering support to provide total systems perspectives and technical understanding of relationships, dependencies, and requirements, as well as ensure deployments are well documented and meet SecDevOps standards. The systems engineering work spans multiple missions and environments. The development of these systems are managed using an agile methodology where the team decomposes user stories which are tracked using JIRA. The Customer requires a Systems Engineer to perform system engineering and system administration functions on systems such as Common Services or Identity and Access Management (IdAM), Data Dictionary (DAD), Customer Registration (eREG), and application auditing systems. They will work with stakeholders to implement systems build outs, recommend systems improvements to increase efficiency of operations, and translate requirements into platform infrastructure and software specifications. The Systems Engineer will design, document and build a capability to report real time monitoring information and perform operations and maintenance activities for systems, to include performing monitoring and alerting, as well as ensuring availability, stability, performance, and recovery. They should be prepared to define system capacity and performance standards, maintain infrastructure platforms with current software releases, and update or create system design and technical specifications documentation and operations and maintenance standard operating procedures and How-To’s. The Systems Engineer will configure and maintain infrastructure associated with the cloud environment; design, document, and automate the build of AWS infrastructure; and support the AWS infrastructure for new systems. They will test system improvements and changes, conduct systems deployments, and support system re-accreditation. Additionally, the Systems Engineer will design, develop, and operate systems that automate code deployment and testing and write or modify scripts (e.g. bash scripts) to perform automation.</t>
  </si>
  <si>
    <t>14. (Desired) Evaluating and applying new technologies to enterprise Identity, Credential, and Access Management (ICAM) services
15. (Desired) Software deployment in the Customer’s environment
16. (Desired) Testing practices for attributes, resource metadata, and access control components
17. (Desired) Enterprise level attribute federation
18. (Desired) Customer’s networks
19. (Desired) Customer’s Intranet System(s)
20. (Desired) Supporting information systems security analyses or reviews</t>
  </si>
  <si>
    <t>The Customer is seeking a team of talented Applications Developers, Data Scientists, and a strong Systems Architect to provide support for its data exploitation team. The team will be involved in some exciting high-visibility projects that offer the opportunity to get hands-on experience working with AI/ML, NLP, and other cutting-edge data science-driven efforts. Our Applications Developers will act as programming generalists, utilizing languages such as Java, JavaScript, Python, Perl, C, C++, and HTML to identify and implement the Customer’s infrastructure and deployment requirements. Since this is an aggregate team, we are open to developers of all levels, ideally those who are looking for fast-paced work that challenges them to take on new approaches to meeting the Customer’s evolving mission needs. Key tools/technologies for this role include: Java, Python, Perl, Bash, UI/UX programming experience.</t>
  </si>
  <si>
    <t>10. (Desired) Demonstrated experience with Customer’s technical collection.
11. (Desired) Demonstrated experience with cloud services such as AWS, Azure or Google Cloud.
12. (Desired) Demonstrated experience using automated testing frameworks.
13. (Desired) Demonstrated experience using methods to evade detection when accessing web-based resources.
14. (Desired) Demonstrated experience with automated deployment tools e.g., Jenkins, Docker, CloudFormation.
15. (Desired) Demonstrated experience with SQL or NoSQL databases, such as SQLite, MariaDB, or MongoDB.
16. (Desired) Demonstrated experience with web-based collection platforms.
17. (Desired) Demonstrated experience with data flow quality assurance.
18. (Desired) Mandarin Chinese ability (reading) at the 2 level or higher, based on the Customer’s or similar rating scale.
19. (Desired) Demonstrated experience working with users to define requirements for analysts or operational customers. |</t>
  </si>
  <si>
    <t xml:space="preserve">1. (Mandatory) SharePoint Administration
2. (Mandatory) SharePoint Designer
3. (Mandatory) WordPress
4. (Mandatory) Adobe graphic design products, including Photoshop and Illustrator
5. (Desired) Demonstrated on-the-job experience exhibiting oral and written communications skills include the ability to explain technical processes and tools to non-technical audiences
6. (Desired) Demonstrated on-the-job experience working seamlessly with Candidates from other organizations, as well as with Customer staff at all levels
7. (Desired) Demonstrated on-the-job experience incorporating photographs and video into websites
8. (Desired) Demonstrated on-the-job experience with CSS and HTML
9. (Desired) Demonstrated on-the-job experience with scripting languages, such as JavaScript and JQuery
10. (Desired) Demonstrated on-the-job experience with multimedia tools including but not limited to Flash, Premiere, After Effects and Soundbooth
11. (Desired) Demonstrated on-the-job experience with MS Word, PowerPoint and Excel
</t>
  </si>
  <si>
    <t>The Candidate shall have the following required skills and demonstrated experience:
•	Demonstrated experience as a developer of interactive web user interfaces using Angular 2+ (bonus points for Angular 6+)
•	Demonstrated experience with JavaScript/TypeScript for Web Application User Interface/User Experience development 
•	Demonstrated experience developing UX/UI compatible with the Customer’s standard web browsers
•	Demonstrated experience developing with HTML5, CSS, and Ajax
•	Demonstrated experience using all JavaScript libraries 
•	Demonstrated development experience with a full-suite software development infrastructure using tools such as IntelliJ, NPM and Gradle
•	Demonstrated experience with full-suite software development activities such as automated unit testing and code compliance
•	Demonstrated experience developing web services using REST</t>
  </si>
  <si>
    <t xml:space="preserve">Technical tasks shall include support and further development of an existing web viewer application in the Esri JavaScript API, Python, and other related technologies. SubCandidate will assist in the ingest of geospatial data including imagery, maps, charts, GIS feature data and integrated GIS data to the Customer's web applications. SubCandidate shall assist in building geospatial and statistical analysis tools that identify spatial and temporal patterns in event data, threat analysis, and the creation of fused products to support intelligence in a spatial context. SubCandidate will help design and implement a migration of the application and associated ETL processes into the C2S environment. </t>
  </si>
  <si>
    <t>Technical tasks shall include support and further development of an existing web viewer application in the Esri JavaScript API, Python, and other related technologies. SubCandidate will assist in the ingest of geospatial data including imagery, maps, charts, GIS feature data and integrated GIS data to the Customer's web applications. SubCandidate shall assist in building geospatial and statistical analysis tools that identify spatial and temporal patterns in event data, threat analysis, and the creation of fused products to support intelligence in a spatial context. SubCandidate will help design and implement a migration of the application and associated ETL processes into the C2S environment.</t>
  </si>
  <si>
    <t xml:space="preserve">The Candidate shall have a deep understanding of user experience design and web application development to include best practices for providing end users with experiences that are functionally efficient and aesthetically pleasing. The Candidate team shall work closely with the Customer, its mission partners, and project stakeholders to assess and validate systems and requirements, design and develop new solutions, obtain security accreditation, and deploy systems for Customer use. 
The Candidate shall assess and validate candidate systems, applications, and open source modules as potential elements for inclusion into the Customer system. The Candidate shall identify key interdependencies, roadblocks, issues, and risks with modifying existing systems and develop/integrate/implement a plan to proactively address these issues in a timely manner.
The Candidate shall evaluate existing Customer capabilities, familiarizing themselves with system architecture and inherit the development responsibilities for those capabilities and systems as directed by the Customer. The Candidate shall work with the Customer to generate and document requirements for new system development. The Candidate shall develop new systems to satisfy Customer approved requirements, and subsequently develop, document, and execute test plans, procedures, and scenarios for acceptance testing. The Candidate shall validate and verify that the developed software successfully meets Customer requirements and interfaces properly with related systems through configuration, installation, and performance testing of the software.
The Candidate shall comply with the Customer’s AssesSubject Matter Expertnt and Authorization process, addressing auditing requirements, and providing required system documentation through the accreditation process. The Candidate shall work with the Customer to develop, implement, and maintain a strategy for appropriately handling security sensitive applications. </t>
  </si>
  <si>
    <t xml:space="preserve">The Customers work is software development and deployment. The Candidate will be expected to gather requirements, providing in-depth requirements analysis. Oversee requirements tracking, and collaborating with development teams and mission partners to identify requirements and changes to the applications in development. Applications developers are expected to develop the software features provided by the requirements, provide unit testing for their own work, technical program documentation and develop code for web front end, User interfaces and application back ends processes, and deploy the applications developed in the production environment provided by the Customer using the software development, The Applications Tester will execute test plans in order to identify software problems and their root causes. They will develop and participate in functional testing, regression testing and acceptance testing. </t>
  </si>
  <si>
    <t>Java, Bash, Linux - The Candidate team shall support the development of entitlement management requirements to meet customer need.  The Candidate team shall support the implementation of an automated unit and integration testing capability for access control policies and other service components using JUnit.  The Candidate team shall work with test team, if available, or developers to ensure regression and performance testing is performed after each deployment.  The Candidate team shall have strong experience deploying software solutions in a cloud environment.  The Candidate team shall also assist in the creation of technical documentation and other routine programmatic and security accreditation artifacts.  This work encompasses the full lifecycle of software management: from developing against new requirements, enhancement of existing requirements, and operating and maintaining deployed systems.  The Candidate team shall assist in the development of rest services that will be used by Customer and mission partners to manage and interact with the Customer organization, assist in the installation, deployment, and maintenance of the COTS, FOSS, or customer services, and make configuration changes as needed.  Initial efforts shall be focused on participating in the development of critical software components that leverage APIs; however, each Candidate team shall participate in the deployment and administration of a COTS, FOSS, and customer services.</t>
  </si>
  <si>
    <t>•	Demonstrated experience with SpringBoot Environments
•	Demonstrated experience with Linux operating systems
•	Demonstrated experience with Java open source web frameworks
•	Demonstrated on-the-job experience with EXtensible Markup Language (XML)
•	Demonstrated on-the-job experience with Web Services
•	Demonstrated on-the-job experience with SQL
•	Demonstrated on-the-job experience conducting unit testing of software modifications
•	Demonstrated on-the-job experience documenting software modifications
•	Demonstrated experience working with SecDevOPS
•	Demonstrated experience working with Amazon Web Services Environments
•	Experience with overall trouble shooting and debugging in a production environment
•	Demonstrated experience collaborating with staff, IT customers and other technical and non-technical staff and Candidates at all levels</t>
  </si>
  <si>
    <t xml:space="preserve">The Candidate shall provide software development support for the Customer’s security systems used in data transfer, anti-virus scanning, and file conversion solutions.  The Candidate shall create new functionality for the Customer’s security systems.  
The Candidate shall participate in all stages of the product development life cycle.  The Candidate shall develop new software releases to implement product enhancements, bug-fixes, and security-relevant changes.  The Candidate shall provide support for end user product integration of the application programming interface (API) for the Customer’s security system.  
The Candidate shall develop automated tools for functional and vulnerability tests.  The Candidate shall participate in customer support activities.  The Candidate shall prepare system test plans and system test data.
The Candidate shall develop relevant fixes to identified problems.  The Candidate shall analyze and implement complex system requirements.  The Candidate shall design software tools and subsystems to support software reuse.  The Candidate shall translate detailed designs into computer software.  
The Candidate shall integrate commercial packages.  
The Candidate shall prepare system level and user-level documentation.  The Candidate shall create artifacts such as flow charts, programs, and tests.  The Candidate shall enhance software to reduce operating time or improve efficiency.  
The Candidate shall provide technical guidance on topics such as software engineering techniques and use of automated support tools.  
The Candidate shall coordinate with team members to ensure code is implemented according to the system requirements.  </t>
  </si>
  <si>
    <t>Looking for software developer that is skilled in JAVA, RESTful Web Services, frameworks such as Spring, web containers such as Tomcat, version control systems such as GIT, build tools such as Apache Ant or Maven, DevOps components such as Jenkins and Artifactory, strong experience with cloud based technologies, and experience with developing 508 compliant User Interfaces.  The Candidate shall interface with customers, architects, and infrastructure teams to ensure the iterative development effort meets the needs of the customer in an efficient, manageable, and secure manner.  
The Candidate shall support the development of existing Customer services such as STS and Cloud Access Portal.  
The Candidate shall develop the User Interface (UI) to be 508 compliant.  
The Candidate shall develop an STS Self-Service system that interfaces with the Customer Registration System.  
The Candidate shall develop the STS Self-Service system to interface with Ping Identity Federate to enable mission partners to define and promote their SAML and OAuth connections in development, test, and production environments.  
The Candidate shall enable both the STS Self-Service systems and the Customer Registration to have a workflow option to enable IC mission partners to approve specific activities in the process.  
The Candidate shall support the implementation of an automated unit and integration testing capabilities for both systems.  
The Candidate shall have strong experience deploying software solutions in a cloud environment.
The Candidate shall also assist in the creation of technical documentation and other routine programmatic and security accreditation artifacts.
The Candidate shall develop against new requirements.
The Contactor shall enhance existing requirements.
The Candidate shall operate and maintain deployed systems.
The Candidate shall support end user training on the creation of both the STS Self-Service systems and Customer Registration.
The Candidate shall develop critical software components that leverage COTS APIs.
The Candidate shall participate in the deployment and administration of a COTS tool.</t>
  </si>
  <si>
    <t xml:space="preserve">Cyber Security expert to perform and support penetration testing activities to target, assess, exploit, and report risks and vulnerabilities of information systems. The intent is to provide senior decision makers with actionable data to make strategic risk decisions.  The Candidate shall document all identified system risks, planned test procedures taken, and test results.
The Candidate shall perform analyses of vulnerabilities identified during testing.
The Candidate shall review program-level documentation (e.g., requirements specification, system architecture, design documents, test plans, security plans, Body of Evidence) to acquire enough requisite knowledge of the system to conduct a penetration test.
The Candidate shall recommend changes to program-level documentation with an eye to reducing system vulnerabilities.
The Candidate shall create and document penetration testing plans and procedures.
The Candidate shall use approved penetration testing plans and procedures to conduct hands-on penetration testing.
The Candidate shall analyze test results, document risks, and recommend countermeasures and mitigation strategies to uncovered risks.  
The Candidate shall research, evaluate, and recommend Information Security policies and guidance.
The Candidate shall participate in technical exchange meetings and application review boards.
The Candidate shall document action items and results from technical exchange meetings and application review boards.
The Candidate shall brief management on the status of action items and/or results of activities. </t>
  </si>
  <si>
    <t>The Customer seeks a Systems Architect to perform systems architecture, software engineering, and technical expertise in support of operational planning, implementation and engineering tasks. Lines of effort shall include direct operational support by facilitating data gathering in highly technical situations, providing engineering design and implementation of data triage capabilities, and providing technical expertise to support the development of strategic operational goals. The Systems Architect shall work closely with the Customer supporting operational planning processes, and will accompany the Customer on domestic and foreign travel for this purpose. The Systems Architect shall provide engineering support for data triage and assessment in the field and at Customer's site by applying knowledge of Linux, cluster, and cloud computing capabilities, especially the Hadoop ecosystem and related distributed technologies such as Kafka and Presto. The Candidate shall work closely with other Candidate resources to ingest new data and use it to inform new operations.</t>
  </si>
  <si>
    <t>The Customer requires a Software Engineer to provide immediate impact to a growing team building multiple new mission related software capabilities with new technologies. Work involves web development technologies to include Node.js, JavaScript, HTML and CSS. The Software Engineer will be responsible for protecting the data and play a critical role in this and other projects. The Software Engineer will work with other Candidates and staff to develop and maintain multiple applications. They will develop, test, implement, and maintain complex applications and databases and develop applications that provide functions for data entry, reporting, and searching or querying databases using languages such as Node.js, Angular and PostgreSQL. The Software Engineer will develop front end user interfaces and work in a commercial cloud infrastructure. The Software Engineer will use agile development practices and develop and maintain an awareness of the Customer’s on-going IT projects and business unit requirements.</t>
  </si>
  <si>
    <t>POS-046</t>
  </si>
  <si>
    <t>POS-049</t>
  </si>
  <si>
    <t>POS-243</t>
  </si>
  <si>
    <t>POS-279</t>
  </si>
  <si>
    <t>POS-281</t>
  </si>
  <si>
    <t>POS-295</t>
  </si>
  <si>
    <t>POS-297</t>
  </si>
  <si>
    <t>POS-302</t>
  </si>
  <si>
    <t>POS-309</t>
  </si>
  <si>
    <t>POS-314</t>
  </si>
  <si>
    <t>POS-326</t>
  </si>
  <si>
    <t>POS-329</t>
  </si>
  <si>
    <t>POS-330</t>
  </si>
  <si>
    <t>POS-345</t>
  </si>
  <si>
    <t>POS-346</t>
  </si>
  <si>
    <t>POS-355</t>
  </si>
  <si>
    <t>POS-360</t>
  </si>
  <si>
    <t>POS-381</t>
  </si>
  <si>
    <t>POS-392</t>
  </si>
  <si>
    <t>POS-394</t>
  </si>
  <si>
    <t>POS-420</t>
  </si>
  <si>
    <t>POS-423</t>
  </si>
  <si>
    <t>POS-429</t>
  </si>
  <si>
    <t>POS-433</t>
  </si>
  <si>
    <t>POS-443</t>
  </si>
  <si>
    <t>POS-444</t>
  </si>
  <si>
    <t>POS-451</t>
  </si>
  <si>
    <t>POS-478</t>
  </si>
  <si>
    <t>POS-515</t>
  </si>
  <si>
    <t>POS-548</t>
  </si>
  <si>
    <t>POS-575</t>
  </si>
  <si>
    <t>POS-578</t>
  </si>
  <si>
    <t>C</t>
  </si>
  <si>
    <t>IT Program Manager</t>
  </si>
  <si>
    <t>Lead Cyber Security Systems Engineer</t>
  </si>
  <si>
    <t>Network Engineer</t>
  </si>
  <si>
    <t>System Integrator</t>
  </si>
  <si>
    <t>Windows Systems Administrator</t>
  </si>
  <si>
    <t>chat/email</t>
  </si>
  <si>
    <t>task lead for domino</t>
  </si>
  <si>
    <t>Desktop</t>
  </si>
  <si>
    <t>Email archiving, exchange  Setup email solutions (Exchange), archiving solutions. Managing email services, including archiving, security, and data loss prevention.</t>
  </si>
  <si>
    <t>PMT - IDAM, PowerShell, AWS (C2S) (Beyond Trust), MS SQL, SQL Server Maintenance, support and troubleshooting of support issues on the IDAM solution, Identity Access Management Operations and Information security operations. Provide extensive support to</t>
  </si>
  <si>
    <t>PMT/A&amp;A - IDAM, PowerShell, AWS (C2S) (Beyond Trust), MS SQL, SQL Server</t>
  </si>
  <si>
    <t>Carbon Black/Tanium - group policy, MS SQL, AWS (C2S) app protection, RBAC, understanding of application performance, PowerShell Lead Cyber Security Systems Engineer - In this senior positon the candidate will have demonstrated experience with endpoint a</t>
  </si>
  <si>
    <t>Carbon Black/PMT - group policy, MS SQL, AWS (C2S) app protection, RBAC, understanding of application performance, PowerShell. Software Developer - In this software positon the candidate will have demonstrated experience with endpoint and server security</t>
  </si>
  <si>
    <t>Linux, PKI, Certificate Authority (ISC-CertAgent), HSM (Safenet/Thales), SQL (Postgres), AWS/C2S, OCSP, Shell scripting</t>
  </si>
  <si>
    <t>App deployment, config management, SQL, MS Server, PowerShell, incident response, troubleshooting skills, EDR, endpoint analysis</t>
  </si>
  <si>
    <t>Expert level PM to lead ESSB - manager projects and resources, complete quad charts, briefings, action item response.  Strong understanding of cyber security requirements, tools in use in ESSB, road map planning, PMF. IT Program Mananger - Expert level P</t>
  </si>
  <si>
    <t>email</t>
  </si>
  <si>
    <t>branch lead - VDI</t>
  </si>
  <si>
    <t>Front End Oracle App Developer and automation Senior Front end Oracle Application Developer and Automation. The ideal candidate will have strong UX experience in building highly scalable enterprise applications with emphasis on complex responsive UIs. Wo</t>
  </si>
  <si>
    <t>Build/upgrade windows 1909, SCCM, task sequence, patching, understanding of desktop lifecycle, MDT. Senior systems engineer with experince building/upgrading windows 1909, SCCM, task sequence, patching, understanding of desktop lifecycle, and MDT . Windo</t>
  </si>
  <si>
    <t>Mobile Iron SME Software Security application  that enables definition of the profile-based policies around mobile usage including what information and applications can be accessed by who on what device from what locations.  Experience with unified endp</t>
  </si>
  <si>
    <t>VMWare SME</t>
  </si>
  <si>
    <t>NetApp SME</t>
  </si>
  <si>
    <t>Storage Engineer - NetApp, Nutanix Participate in and lead activities that include architecting, designing, developing, testing and debugging of operating systems that run NetApp / Nutanix storage applications.  Have proven support skills with NetApp ON</t>
  </si>
  <si>
    <t>ServiceNow - Busniess Process engineer</t>
  </si>
  <si>
    <t>manage Jira/ESMT queue, S/W deployments, CM, documenttion, tech writing</t>
  </si>
  <si>
    <t>Linux, JAVA, REST services, LDAP, PKI, Active Directory, SQL (Postgres, MS SQL), AWS, shell scripting, Agile, Devops, Github, Jenkins, SonarQube, Maven, Eclipse, Jira</t>
  </si>
  <si>
    <t xml:space="preserve">Desktop - Responsibilities:   • Packaging, testing, maintaining, releasing, and monitoring applications and their operating systems • Providing technical guidance in software engineering techniques and automated support tools • Testing, debugging, and </t>
  </si>
  <si>
    <t>identies system integroty issues and solutions for the full lifecycle from concept to disposal.  Performs technical planning, system integration, verification and validation, cost amd risk and supportability and effeectiveness analysis for tot</t>
  </si>
  <si>
    <t>920-520</t>
  </si>
  <si>
    <t>Location: Herndon Core Hours: 9-3 p.m.  SHAREPOINT DEVELOPER.  Experience/knowledge using SharePoint 2016 Designer, Administration of SharePoint sites and site collection.  Experience with SharePoint website redesigns. Experience with SharePoint 2016 workflows. Experience/knowledge of HTML, CSS, JQuery, JavaScript.  Desired: Experience/knowledge with Adobe Suite (PhotoShop, Illustrator)</t>
  </si>
  <si>
    <t>•	Interact with customers for support and services
•	Ability to handle multiple tasks and meet deadlines
•	Ability to work independently and also in a team environment
•	Research, understand and develop using new technologies and standards as needed
•	Track web development and/or O&amp;M tasks
•	Provide SharePoint website design and website redesign deliverables in support of the customer’s mission
REQUIRED QUALIFICATIONS
•	Demonstrated on-the-job experience migrating applications, forms, and workflows
•	Demonstrated on-the-job experience with SharePoint Designer 2016
•	Demonstrated on-the-job experience with JavaScript, JQuery, HTML, and CSS
•	Demonstrated on-the-job experience with Joomla and WordPress
•	Demonstrated on-the-job experience with Adobe Photoshop or Illustrator
•	Demonstrated knowledge and experience with Agile development methodologies
•	Education: Bachelor’s degree in Computer Science, Engineering, or a related technical discipline, or the equivalent combination of education, technical certifications or training, or work experience.
•	Minimum of 6 years related experience
•	Security Clearance Level: Top Secret/SCI with Polygraph</t>
  </si>
  <si>
    <t>920-241</t>
  </si>
  <si>
    <t>Test Engineer; McLean/Tysons; M-F Core Hours; Required skills: development of test cases as part of an agile team; using a test automation framework and tools (such as SmartBear, IBM Rational functional tester, etc); use of an IDE (such as IntelliJ, Eclipse, Visual Studio, etc) for development and execution of test scripts; managing testing for multiple applications during the concurrent development cycles; regression, integration, API, and/or functional testing; developing and managing test plans and cases.</t>
  </si>
  <si>
    <t>System Tester
A System Tester with a technical background is needed to support customer Applications Team. This resource will provide quality assurance for all applications developed within customer organization, develop and maintain test plans and scripts to identify software problems and causes. This resource will also provide the team with analysis and recommendations for automation of test suites and develop the automated scripts which will decrease the time needed to perform testing, as well as decrease the likelihood of bugs or unplanned outages. 
Customer's portfolio of applications is in need of a Software Applications Tester to develop, perform/support manual and automated unit and integration testing as well as post deployment validation of components. This tester will join a team which includes both developers and engineers responsible for implementing all segments of the system but will focus on the UI, middle tier API, the integration with the data layer and authentication and authorization requirements. The team uses an agile methodology to plan and develop software. Candidate must have strong communication skills and will work side by side with project team on a daily basis. He/she should have the flexibility to work in a team environment with contractors from multiple companies. The tester will participate in formal and informal reviews at pre-determined points throughout the development cycle and participates as a member of the agile development team.
Requirement:
The Contractor shall have experience developing and executing test plans, procedures and scenarios for unit, process, functional, system integration and Agile (deliverable) acceptance testing. This position will require the ability to write test cases and scenarios. They will consult with the development and operations teams to test applications, ensure new applications and software modifications meet requirements and perform satisfactorily in the system environment(s). They will document the success(es) and/or failure(s) of all executed test procedures.
The candidate shall have the following required skills and demonstrated experience with:
•	The development of test cases as part of an agile team. 
•	Using a test automation framework and tools (such as SmartBear, IBM Rational functional tester, etc). 
•	The use of an IDE (such as IntelliJ, Eclipse, Visual Studio, etc) for development and execution of test scripts.
•	Managing testing for multiple applications during the concurrent development cycles. 
•	Regression, Integration, API, and/or Functional testing. 
•	Developing and managing test plans and cases.  
•	Minimum 3 years related experience
•	Security Clearance Level: Top Secret/SCI with Polygraph</t>
  </si>
  <si>
    <t>POS-325</t>
  </si>
  <si>
    <t>POS-301</t>
  </si>
  <si>
    <t>POS-303</t>
  </si>
  <si>
    <t>POS-324</t>
  </si>
  <si>
    <t xml:space="preserve">POS-585 </t>
  </si>
  <si>
    <t>POS-335</t>
  </si>
  <si>
    <t>POS-549</t>
  </si>
  <si>
    <t xml:space="preserve">
IT Project Manager
</t>
  </si>
  <si>
    <t>IT Project Manager</t>
  </si>
  <si>
    <t xml:space="preserve">
Engineer
</t>
  </si>
  <si>
    <t xml:space="preserve">Test engineer </t>
  </si>
  <si>
    <t xml:space="preserve">
Software Developer
</t>
  </si>
  <si>
    <t xml:space="preserve">
Candidates will be responsible for planning, directing and coordinating projects and systems engineering efforts, support to all assessment and authorization (A&amp;A) efforts, perform day-to-day management of mission activities, work with the customer and other parties to develop and mature short and long term strategic objectives responding to customer requirements, and be accountable for meeting contractual performance criteria, due dates, service deliveries, and overall successful tasking completion. Candidates will demonstrate skills in programmatics, staff management, working well as a team and individual contributor, and have the ability to successfully work within an engineering and cyber environment.
• Analyze user requirements, procedures, and problems to automate or improve existing systems and review computer system capabilities, workflow, and scheduling limitation.
• Analyze or recommend commercially available software.
• Apply business process improvement practices to re-engineer methodologies and principles and business process modernization projects.
• Apply, as appropriate, activity and data modeling, transaction flow analysis, internal control and risk analysis, and modern business methods and performance measurement techniques.
• Apply industry standard and division sanctioned Configuration Management (CM) principles to assigned projects.
</t>
  </si>
  <si>
    <t>Confluence, JIRA, ESMT, Service Now, A&amp;A, XACTRA, DevOps, Agile, PMF, technical understanding, action item response, scheduling, resource management, create/maintain project briefings, quad charts, weekly updates</t>
  </si>
  <si>
    <t xml:space="preserve">Expert level PM to lead ESSB - manager projects and resources, complete quad charts, briefings, action item response.  Strong understanding of cyber security requirements, tools in use in ESSB, road map planning, PMF.
Prepare and present status reports (quad charts) and briefings to senior management and customers on project progress, timelines, resources, and deliverables. Have a strong understanding of cyber security requirements, tools in use in ESSB and road map planning. PMF Project manager for projects and resources, complete quad charts, briefings, action item response. 
</t>
  </si>
  <si>
    <t xml:space="preserve">
The candidate must have demonstrated engineering and support experience with the software product suites working, configuring, deploying, and maintaining to the enterprise. Demonstrated experience with building and configuring programs for enterprise security continuous monitoring and cyber security incident response and management. 
This position will require scripting, database query (SQL), and experience with collecting, ingesting, analyzing, visualizing machine data and dashboard creation and maintenance (McAfee, Microsoft, Splunk, and/or Tanium).
Have extensive experience in systems engineering, application deployment, and AWS, Windows and Linux operating environments. Must be familiar with working in an agile environment and skilled in some form of scripting, and possess technical problem solving and trouble shooting skills.
Engineers will support manual and automated testing to identify software problems and their causes in an agile scrum sprint development environment. Candidates must have experience in automation tool(s) and scripting, hands on experience with test tools. Engineers must have the ability to translate customer and systems requirements into test cases in a Linux, Windows, AWS, Java, and scripting environment.
</t>
  </si>
  <si>
    <t>Splunk data analytics and dashboard creation, PowerShell, scripting, SQL</t>
  </si>
  <si>
    <t>PMT - IDAM, PowerShell, AWS (C2S) (Beyond Trust), MS SQL, SQL Server</t>
  </si>
  <si>
    <t>PKI - Linux, PKI, Certificate Authority (ISC-CertAgent), HSM (Safenet/Thales), SQL (Postgres), AWS/C2S, OCSP, Shell scripting</t>
  </si>
  <si>
    <t>Architect/config manager - strong understanding of cyber policy, system interconnectivity, system diagrams and documentation, response to cyber action items</t>
  </si>
  <si>
    <t>Testing automation (HP UFT), Agile, PKI, LDAP, MFA</t>
  </si>
  <si>
    <t xml:space="preserve">
The candidate must have demonstrated engineering and support experience with the software product suites working, configuring, deploying, and maintaining to the enterprise. Demonstrated experience with building and configuring programs for enterprise security continuous monitoring and cyber security incident response and management. 
Whitelisting (Carbon Black AWL and AppLocker) is an endpoint security technology which describes a process of preventing unwanted programs from running on a system by defining a list of files/programs that are allowed to run on a system, and blocking files not included on the whitelist.
The candidate must have demonstrated engineering and software support experience with the Carbon Black Application White Listing (AWL) and AppLocker (until replaced) product suites working, configuring, deploying, and maintaining to the enterprise. Demonstrated experience with building and configuring programs for enterprise security continuous monitoring and cyber security incident response and management. This position will require both Windows Server, Linux and AWS experience, scripting, database query (SQL), and experience with Group Policies, role based access controls (RBAC), and collecting, ingesting, analyzing, and visualizing machine data (Carbon Black, AppLocker).
</t>
  </si>
  <si>
    <t>Carbon Black/Tanium - group policy, MS SQL, AWS (C2S) app protection, RBAC, understanding of application performance, PowerShell.
Cyber Security Systems Engineer will have demonstrated experience with endpoint and server security and experience with Carbon Black/Tanium.  Experience in Group Policy creation, PowerShell, RBAC and an understanding of application performance. Knowledge of Amazon of Web Services (AWS) C2S planning, design, and operations and app protection. Experience with MS SQL and SQL Server. The candidate must have advanced endpoint OS experience with a self-service knowledge to troubleshoot highly technical system and network issues. Knowledge of advanced threat attack techniques and security techniques such as ASLR, DEP, etc.
Must have knowledge and understanding of Endpoint Security technologies and methodologies:
• Identify gaps in malicious activity detection capabilities
• Create new signatures / rules to improve detection of malicious activity
• Test and tune existing signatures / rules to ensure low rate of false positives
• Assist in playbook development for alert triage and Incident Response
• Define and implement alert and threat detection metrics, statistics, and analytics
• Author and maintain scripts for threat detection and automation
• Support Incident Response and Forensic operations to include static/dynamic malware analysis and reverse engineering.
• Must have engineering experience with EDR tools &amp; solutions (Tanium, CrowdStrike, Carbon Black, etc.)
• Basic understanding of programming/scripting (BASH/Python/VBS/Powershell). Able to create, modify, update, and maintain shell scripts that enhance endpoint detection capabilities</t>
  </si>
  <si>
    <t xml:space="preserve">
This position is in support of an extremely complex, highly visible set of mission applications. Candidates must have Full life-cycle front end user interface (UI) and backend application development experience in a Java agile development environment along with experience interfacing with database. Duties include software engineering, design, coding, debugging, unit testing, and assistance in quality assurance of custom applications written in Java using Apache Tomcat. Must be able to leverage AWS services, integrate software with existing systems, extensive experience in Java, spring, Linux, and other software development tools in support of a DevOps environment such as Eclipse and Maven.
</t>
  </si>
  <si>
    <t>Ent Dir - Linux, JAVA, REST services, LDAP, PKI, Active Directory, SQL (Postgres, MS SQL), AWS, shell scripting, Agile, Devops, Github, Jenkins, SonarQube, Maven, Eclipse, Jira</t>
  </si>
  <si>
    <t>PMT- App deployment, config management, SQL, MS Server, PowerShell, incident response, troubleshooting skills, EDR, endpoint analysis</t>
  </si>
  <si>
    <t>POS-377</t>
  </si>
  <si>
    <t>POS-256</t>
  </si>
  <si>
    <t>POS-259</t>
  </si>
  <si>
    <t>POS-273</t>
  </si>
  <si>
    <t>POS-274</t>
  </si>
  <si>
    <t>POS-280</t>
  </si>
  <si>
    <t>POS-294</t>
  </si>
  <si>
    <t>POS-300</t>
  </si>
  <si>
    <t>POS-353</t>
  </si>
  <si>
    <t>POS-373</t>
  </si>
  <si>
    <t>POS-376</t>
  </si>
  <si>
    <t>POS-382</t>
  </si>
  <si>
    <t>POS-383</t>
  </si>
  <si>
    <t>POS-384</t>
  </si>
  <si>
    <t>POS-551</t>
  </si>
  <si>
    <t>POS-556</t>
  </si>
  <si>
    <t>POS-562</t>
  </si>
  <si>
    <t>POS-285</t>
  </si>
  <si>
    <t>POS-557</t>
  </si>
  <si>
    <t>POS-561</t>
  </si>
  <si>
    <t>POS-552</t>
  </si>
  <si>
    <t>ITPM</t>
  </si>
  <si>
    <t xml:space="preserve">
System Engineer
</t>
  </si>
  <si>
    <t>Computer Engineer</t>
  </si>
  <si>
    <t xml:space="preserve">Software Engineer </t>
  </si>
  <si>
    <t xml:space="preserve">
System Administrator
</t>
  </si>
  <si>
    <t xml:space="preserve">Systems Integrator 
</t>
  </si>
  <si>
    <t xml:space="preserve">Systems Integrator </t>
  </si>
  <si>
    <t>Agile/Jira, agency PMBOK, branch manager for email, skype, mim, aspera, and dev.</t>
  </si>
  <si>
    <t>The candidate must have demonstrated engineering and support experience with the software product suites working, configuring, deploying, and maintaining to the enterprise. Demonstrated experience with building and configuring programs for enterprise security continuous monitoring and cyber security incident response and management. 
Engineer is responsible for the staging, piloting, and full deployment of releases to production within a DevOps environment.
This position will require scripting, database query (SQL), and experience with collecting, ingesting, analyzing, visualizing machine data and dashboard creation and maintenance.
Have extensive experience in systems engineering, application deployment, and AWS, Windows and Linux operating environments. Must be familiar with working in an agile environment and skilled in some form of scripting, and possess technical problem solving and trouble shooting skills.
Engineers will support manual and automated testing to identify software problems and their causes in an agile scrum sprint development environment. Candidates must have experience in automation tool(s) and scripting, hands on experience with test tools. Engineers must have the ability to translate customer and systems requirements into test cases in a Linux, Windows, AWS, Java, and scripting environment.
Engineers must support, troubleshooting, and providing technical resolution for escalated service requests for users and customers on existing operating systems and/or application specific related issues. Systems Engineer is responsible for the staging, piloting, and full deployment of releases to production within a DevOps environment for Microsoft Active Directory, Microsoft System Center Configuration Manager (SCCM), creating and editing new and existing Group Policy Objects (GPOs).
Responsibilities will include:
• Scheduling pilot and deployment dates.
• Submitting activity requests for approval to deploy.
• Working on multiple networks.
• Coordinating pilots for all appropriate platforms.
• Identifying risks and deficiencies, gathering requirements, performing R&amp;D, performing testing and quality assurance (QA), and providing releases and implementations.
• Providing recommendations for engineering solutions.</t>
  </si>
  <si>
    <t>Sharepoint SW eng - back end</t>
  </si>
  <si>
    <t>Email, exchange</t>
  </si>
  <si>
    <t>SharePoint</t>
  </si>
  <si>
    <t>Desktop -Microsoft Windows Engineering, Operating System Deployment (OSD). Engineering troubleshooting experience with the following core Microsoft Windows platform and services:
- Imaging Format
- Deployment Toolkit
- Configuration Manager
- Windows Server 2012 R2, 2016, and 2019
- Windows 10
- Active Directory
- Operating System Deployment (OSD)
- PowerShell, Group Policy (GPO), Hyper-V, DISA STIGs
- SQL Server, Windows Server Update Services  (WSUS) Server
- Windows Remote Desktop Services (RDS)</t>
  </si>
  <si>
    <t>Mission Net</t>
  </si>
  <si>
    <t>Gray magic, gray magic exchange</t>
  </si>
  <si>
    <t>Email archiving, exchange</t>
  </si>
  <si>
    <t>VDI - WMA support
Citrix, Windows server 2012r2/16/19, T3/4 spt, virtualization technologies, (AHV, ESXi), storage</t>
  </si>
  <si>
    <t>Desktop - Experience with Microsoft System Center Configuration Manager (SCCM), Active Directory, Group Policy Objects (GPOs), JIRA and DevOps.
Responsibilities:  
- Scheduling pilot and deployment dates
- Submitting activity requests for approval to deploy
- Working on multiple networks
- Coordinating pilots for all appropriate platforms
- Deploying Configuration Items/Baselines
- Deploying Group Policy Objects (GPOs)
- Identifying risks an deficiencies, gathering requirements, performing R&amp;D, performing testing and quality assurance (QA), and providing releases and implementations
- Creating and editing documentation
- Coordinating troubleshooting efforts and evolving temporary fixes into permanent solutions and processes
- Providing recommendations for engineering solutions
- Experience with PowerShell</t>
  </si>
  <si>
    <t>Mission Net - support to contactor networks</t>
  </si>
  <si>
    <t xml:space="preserve">VDI - WMA support
Required Experience
• Ability to engineer using the latest virtual or published desktop technologies (Citrix XenApp/XenDesktop)
• Engineering knowledge of the latest Exchange Server
• Documentation of all Systems functions and upgrades
• Documentation of System Approval to Operate and Software fixes and updates
• Experience with managing and design system network items such as DHCP and DNS
• Familiar with deploying, upgrading, and patching Microsoft products
• Familiar with performing system upgrades and user transitions
• Hands on experience with Microsoft Windows 2008 R2 and 2012
• Working knowledge of Active Directory
• Solid troubleshooting skills
• Microsoft Visio for creating high level system designs
• Ability to self-learn, act on own initiative and work in a dynamic environment
• Familiar with deploying and managing virtual servers in VMWare environment
• Plan design workstation updates and securing workstations
• Familiar with thin client technology
• Windows Engineering with Citrix and ADVANCED systems
• Citrix Administration experience
• Storage Concepts
• MS Hyper-V
• Windows Server experience
• Citrix XenDesktop
• MS SCCM, SCOm, VMM
• PowerShell
• Active Directory
</t>
  </si>
  <si>
    <t>VDI - field support 
• Experience supporting the field
• Hands on experience with MS windows Server
• Windows Engineering with Citrix engineering experience
• Citrix Products; XenApp, and XenDesktop 7.x
• Knowledge of Hyper-V and VMWare
• Working knowledge of Active Directory
• Solid troubleshooting skills
• Ability to self-learn, act on own initiative, and work in a dynamic environment
• Citrix Products; XenServer, NetScalers
• MS Hyper-V, VMWare
• Ability effectively prioritize and execute tasks while under pressure
• VDI Environment Experience
• Experience with Cloud services</t>
  </si>
  <si>
    <t>VDI - field support 
Citrix, Windows server 2012r2/16/19, T3/4 spt, virtualization technologies, (AHV, ESXi), storage</t>
  </si>
  <si>
    <t xml:space="preserve">
This position is in support of an extremely complex, highly visible set of mission applications. Candidates must have Full life-cycle front end user interface (UI) and backend application development experience in a Java agile development environment along with experience interfacing with database. Duties include software engineering, design, coding, debugging, unit testing, and assistance in quality assurance of custom applications written in Java using Apache Tomcat. Must be able to leverage AWS services, integrate software with existing systems, extensive experience in Java, spring, Linux, and other software development tools in support of a DevOps environment such as Eclipse and Maven.
</t>
  </si>
  <si>
    <t>UCC- SFB engineer</t>
  </si>
  <si>
    <t xml:space="preserve">Desktop - Packaging, testing, maintaining, releasing, and monitoring applications and their operating systems. Providing technical guidance in software engineering techniques and automated support tools.
Testing, debugging, and refining software to produce the required product to reduce operating time or enhance efficiency
Tier 3 support, troubleshooting, and providing technical resolution for escalated service requests for users and customers on existing operating systems and/or application specific related issues
Providing the testing, integrating, and release for application deployment onto the enterprise platforms
Required Skills
- Microsoft Application Virtualization (App-V)
- Batch command-line
- MSI and MSIX (Windows Installer)
- PowerShell
- Microsoft System Center Configuration Manager (SCCM)
- Must be resourceful and possess the ability and willingness to take initiative
- Application delivery technologies
- Knowledge of Frame technology and scripting
</t>
  </si>
  <si>
    <t>System Administrator (SA)s incrementally install, configure, troubleshoot, and maintain hardware and software to ensure the availability and functionality of systems. This position is for a new mission critical program that provides Government-wide Identity Credential Access Management (ICAM) services.  Candidates will be required to have operations experience supporting critical mission systems and supporting customers in multiple geographical locations. Duties include software installation and configuration in support of the customer environment, decommissioning of legacy systems, operating system upgrades to mission systems, monitoring and doing systems checks, supporting on-call pager duty, and evaluating performance of systems and providing tuning recommendations.
SA’s provides expertise for the resolution of technical problems, troubleshoots products and modifies products to customer requirements. Reviews system and configurations to ensure successful implementation of services into production. Maintains system stability through advanced analytical techniques, timely resolution of incidents, and proactive maintenance to provide the maximum availability and optimal Mean Time to Repair. Partners with developers and engineers to reduce reoccurring incidents. Provides consultative assistance during off hours as needed.  Apply expertise in the installation, configuration, operations, and maintenance of customer architectures:
• Focus on improving the stability and performance of the platform, continuous monitoring of system health, and troubleshooting issues that arise.
• Accountable for operating system and application systems that support the infrastructure.
• Responsibilities on these systems include SA engineering, operations and maintenance, and research and development to ensure continual operation.
• Ability to quickly respond to system anomalies and independently make configuration updates to ensure 99.999% system availability requirements.
• Monitor system performance and take corrective actions as required
• Document incidents, workaround, root cause analysis, and corrective actions
• Perform system checkouts and testing of system upgrades and patches in the operational environments
• Coordinate with enterprise partners on system outages and make decisions on system failover
• Independently represent the program in supporting consumer or mission partner maintenance activities
• Collaborating with other systems administrators, storage administrators, application developers, and network engineers to solve complex problems
• Coordinate communications with End Users, SAs, engineers, Management, mission partners, and Government Leadership
• Review and report meaningful metrics
• Produce written guides and operational procedures on how to utilize specific software tools to include custom scripts and tailored COTS products.</t>
  </si>
  <si>
    <t>IntelDirect - perform technical evaluations, analysis and troubleshooting for all supported servers; workstations; and desktop applications.  Provide Tier II problem identification, diagnosis and resolution or escalates to engineering team.  Identify user requirements, test, and coordinate modifications to the computer database.  Ensure system performance, add new users to the system.  Plan and coordinate security measures.  provide technical assistance to Tier I.</t>
  </si>
  <si>
    <t>BFT - Server, database management, apparatuses and user support.  Responsibilities include: perform technical evaluations, analysis, and troubleshooting for all supported servers, workstations and specialized desktop applications.  Provide Tier II problem identification, diagnosis and resolution or escalates to Engineering team.  Identify user requirements, test, and coordinate modifications to the computer database.  Ensure system performance of the system, add new users to the system.  Plans and coordinates security measures such as data integrity, backup systems and database security.  Provides support for implementation, troubleshooting of specialized application of systems.  Provides support to IT systems and apparatuses including: day-to-day operations, monitoring and problem resolution for client problems.  Responsible for operations related to systems management software.</t>
  </si>
  <si>
    <t>System Administrator (SA)s incrementally install, configure, troubleshoot, and maintain hardware and software to ensure the availability and functionality of systems. Candidates will be required to have operations experience supporting critical mission systems and supporting customers in multiple geographical locations. Duties include software installation and configuration in support of the customer environment, decommissioning of legacy systems, operating system upgrades to mission systems, monitoring and doing systems checks, supporting on-call pager duty, and evaluating performance of systems and providing tuning recommendations.
SA’s provides expertise for the resolution of technical problems, troubleshoots products and modifies products to customer requirements. Reviews system and configurations to ensure successful implementation of services into production. Maintains system stability through advanced analytical techniques, timely resolution of incidents, and proactive maintenance to provide the maximum availability and optimal Mean Time to Repair. Partners with developers and engineers to reduce reoccurring incidents. Provides consultative assistance during off hours as needed. Assist in developing continuous process improvement for support tools, troubleshooting techniques. Apply expertise in the installation, configuration, operations, and maintenance of customer architectures:
• Focus on improving the stability and performance of the platform, maintaining and improving the security posture of the domain, continuous monitoring of system health, and troubleshooting issues that arise.
• Accountable for operating system and application systems that support the infrastructure.
• Responsibilities on these systems include SA engineering, operations and maintenance, and research and development to ensure continual operation.
• Ability to quickly respond to system anomalies and independently make configuration updates to ensure 99.999% system availability requirements.
• Monitor system performance and take corrective actions as required
• Document incidents, workaround, root cause analysis, and corrective actions
• Perform system checkouts and testing of system upgrades and patches in the operational environments
• Coordinate with enterprise partners on system outages and make decisions on system failover
• Independently represent the program in supporting consumer or mission partner maintenance activities
• Collaborating with other systems administrators, storage administrators, application developers, and network engineers to solve complex problems
• Coordinate communications with End Users, SAs, engineers, Management, mission partners, and Government Leadership
• Review and report meaningful metrics
• Produce written guides and operational procedures on how to utilize specific software tools to include custom scripts and tailored COTS products.</t>
  </si>
  <si>
    <t>POS-484</t>
  </si>
  <si>
    <t>POS-492</t>
  </si>
  <si>
    <t>POS-493</t>
  </si>
  <si>
    <t>POS-516</t>
  </si>
  <si>
    <t>POS-522</t>
  </si>
  <si>
    <t xml:space="preserve">Systems Engineer
</t>
  </si>
  <si>
    <t xml:space="preserve">Systems Administratorr
</t>
  </si>
  <si>
    <t>The candidate must have demonstrated engineering and support experience with the software product suites working, configuring, deploying, and maintaining to the enterprise. Demonstrated experience with building and configuring programs for enterprise security continuous monitoring and cyber security incident response and management. 
Engineer is responsible for the staging, piloting, and full deployment of releases to production within a DevOps environment.
This position will require scripting, database query (SQL), and experience with collecting, ingesting, analyzing, visualizing machine data and dashboard creation and maintenance.
Have extensive experience in systems engineering, application deployment, and AWS, Windows and Linux operating environments. Must be familiar with working in an agile environment and skilled in some form of scripting, and possess technical problem solving and trouble shooting skills.
Engineers will support manual and automated testing to identify software problems and their causes in an agile scrum sprint development environment. Candidates must have experience in automation tool(s) and scripting, hands on experience with test tools. Engineers must have the ability to translate customer and systems requirements into test cases in a Linux, Windows, AWS, Java, and scripting environment.
Engineers must support, troubleshooting, and providing technical resolution for escalated service requests for users and customers on existing operating systems and/or application specific related issues. Systems Engineer is responsible for the staging, piloting, and full deployment of releases to production within a DevOps environment for Microsoft Active Directory, Microsoft System Center Configuration Manager (SCCM), creating and editing new and existing Group Policy Objects (GPOs).
Responsibilities will include:
• Scheduling pilot and deployment dates.
• Submitting activity requests for approval to deploy.
• Working on multiple networks.
• Coordinating pilots for all appropriate platforms.
• Identifying risks and deficiencies, gathering requirements, performing R&amp;D, performing testing and quality assurance (QA), and providing releases and implementations.
• Providing recommendations for engineering solutions</t>
  </si>
  <si>
    <t>ServiceNow - Business Process engineer</t>
  </si>
  <si>
    <t>System Administrator (SA)s incrementally install, configure, troubleshoot, and maintain hardware and software to ensure the availability and functionality of systems. This position is for a new mission critical program that provides Government-wide Identity Credential Access Management (ICAM) services. The individual will work in an Agile Scrum Team environment, providing services to monitor and administer the operational baseline to include, the software baselines.  Candidates will be required to have operations experience supporting critical mission systems and supporting customers in multiple geographical locations. Duties include software installation and configuration in support of the customer environment, decommissioning of legacy systems, operating system upgrades to mission systems, monitoring and doing systems checks, supporting on-call pager duty, and evaluating performance of systems and providing tuning recommendations.
SA’s provides expertise for the resolution of technical problems, troubleshoots products and modifies products to customer requirements. Reviews system and configurations to ensure successful implementation of services into production. Maintains system stability through advanced analytical techniques, timely resolution of incidents, and proactive maintenance to provide the maximum availability and optimal Mean Time to Repair. Partners with developers and engineers to reduce reoccurring incidents. Provides consultative assistance during off hours as needed. Assist in developing continuous process improvement for support tools, troubleshooting techniques. Apply expertise in the installation, configuration, operations, and maintenance of customer architectures:
• Focus on improving the stability and performance of the platform, maintaining and improving the security posture of the domain, continuous monitoring of system health, and troubleshooting issues that arise.
• Accountable for operating system and application systems that support the infrastructure.
• Responsibilities on these systems include SA engineering, operations and maintenance, and research and development to ensure continual operation.
• Ability to quickly respond to system anomalies and independently make configuration updates to ensure 99.999% system availability requirements.
• Monitor system performance and take corrective actions as required
• Design, develop and implement new application monitoring software, as well as customizing existing monitoring tools to fit program needs.
• Document incidents, workaround, root cause analysis, and corrective actions
• Perform system checkouts and testing of system upgrades and patches in the operational environments
• Coordinate with enterprise partners on system outages and make decisions on system failover
• Independently represent the program in supporting consumer or mission partner maintenance activities
• Collaborating with other systems administrators, storage administrators, application developers, and network engineers to solve complex problems
• Coordinate communications with End Users, SAs, engineers, Management, mission partners, and Government Leadership</t>
  </si>
  <si>
    <t>24x7 O&amp;M</t>
  </si>
  <si>
    <t>24x7 O&amp;M, Windows and Lotus Domino systems</t>
  </si>
  <si>
    <t xml:space="preserve">Analytic POC for CAC team, uses Splunk </t>
  </si>
  <si>
    <t xml:space="preserve">Field Administration
System Administrator / Senior Field Support Engineer - The candidate will assist with the maintenance, support and operation of our clients’ technology infrastructure. This is a customer-facing, hands-on technical position. Day-to-day System Administrator / Senior Field Support Engineer work will be roughly split across fielding client calls, troubleshooting/resolving Tier 3 and Tier 4 technical issues, project work, and client site deployments and maintenance.
</t>
  </si>
  <si>
    <t>Windows server provisioning</t>
  </si>
  <si>
    <t>Identify customer requirements for new connectivity and changes to existing systems.  Responsible for providing support and consultation in managing projects and communication with stakeholders, tracking customer requirements and projects from kickoff to closure, submitting relevant change request to initiate projects with service providers and prepare relevant PMF documentation and briefings.  provide project budget estimates</t>
  </si>
  <si>
    <t>Sharepoint Engineer</t>
  </si>
  <si>
    <t>Mission Network - Windows System Engineer.  WSUS, Exchange, SCOM, Win10, Win11, 2016 Server, Potential Travel to the Caribean</t>
  </si>
  <si>
    <t>POS-350</t>
  </si>
  <si>
    <t>POS-424</t>
  </si>
  <si>
    <t>POS-430</t>
  </si>
  <si>
    <t>ZPOS-A04</t>
  </si>
  <si>
    <t>POS-397</t>
  </si>
  <si>
    <t>ZPOS-A03</t>
  </si>
  <si>
    <t>Windows Engineer</t>
  </si>
  <si>
    <t>System Support</t>
  </si>
  <si>
    <t>Configuration manager</t>
  </si>
  <si>
    <t xml:space="preserve">Systems Administrator </t>
  </si>
  <si>
    <t>Tier 2 sys admin / Engineer</t>
  </si>
  <si>
    <t xml:space="preserve">Candidates will be responsible for planning, directing and coordinating projects and systems engineering efforts, support to all assessment and authorization (A&amp;A) efforts, perform day-to-day management of mission activities, work with the customer and other parties to develop and mature short and long term strategic objectives responding to customer requirements, and be accountable for meeting contractual performance criteria, due dates, service deliveries, and overall successful tasking completion. Candidates will demonstrate skills in programmatic, staff management, working well as a team and individual contributor, and have the ability to successfully work within an engineering and cyber environment.
• Analyze user requirements, procedures, and problems to automate or improve existing systems and review computer system capabilities, workflow, and scheduling limitation.
• Analyze or recommend commercially available software.
• Apply business process improvement practices to re-engineer methodologies and principles and business process modernization projects.
• Apply, as appropriate, activity and data modeling, transaction flow analysis, internal control and risk analysis, and modern business methods and performance measurement techniques.
• Apply industry standard and division sanctioned Configuration Management (CM) principles to assigned projects.
</t>
  </si>
  <si>
    <t>Knowledge of vendors and Cover, DoD experience, DoS background/understanding</t>
  </si>
  <si>
    <t>Microsoft Windows server 2012/16/19, lab support, server builds, rack/stack support</t>
  </si>
  <si>
    <t>VMWare, NetApp, Exchange</t>
  </si>
  <si>
    <t>GPO, in-depth understanding of AD/GPO's</t>
  </si>
  <si>
    <t>This position is in support of an extremely complex, highly visible set of mission applications. Candidates must have Full life-cycle front end user interface (UI) and backend application development experience in a Java agile development environment along with experience interfacing with database. Duties include software engineering, design, coding, debugging, unit testing, and assistance in quality assurance of custom applications written in Java using Apache Tomcat. Must be able to leverage AWS services, integrate software with existing systems, extensive experience in Java, spring, Linux, and other software development tools in support of a DevOps environment such as Eclipse and Maven.</t>
  </si>
  <si>
    <t xml:space="preserve">Front end Oracle App Developer and automation
Senior Front end Oracle Application Developer and Automation. The ideal candidate will have strong UX experience in building highly scalable enterprise applications with emphasis on complex responsive UIs. Work with Architects to design efficient and reusable front-end systems that drive complex web applications. Collaborate with Designers, Product Managers, and Software Engineers to deliver compelling user-facing products. Experience with Scrum and Agile methodology. Analyze, design develop, troubleshoot and debug software programs for commercial or end user applications. Writes code, completes programming and performs testing and debugging of applications.
</t>
  </si>
  <si>
    <t xml:space="preserve">System support is responsible for engaging with the program sponsor to analyze configuration management and documentation of applications for the improvement of Enterprise processes. The candidate will also engage with the different IT Organizations. This candidate will gain deep insight into the customers’ business priorities and lead consulting engagements, enabling customers to meet their mission, configuration management and documentation needs. The candidate will become the trusted adviser to the customer by helping to define the enterprise process strategy that will enable the customer to realize continuous value for sponsors technologies, solutions and operational sustainability. The objective of this role is to, define, and implement enterprise process configuration management and documentations services.  Working tasks include, but are not limited to the following:
• Prepare deliverable (ex. reports, Slides), process/procedures documentation as necessary.
• Apply, as appropriate, configuration management and documentation.
• Assist in establishing standards for information system procedures for CM and documentation.
</t>
  </si>
  <si>
    <t>SCCM packaging, Microsoft task sequence, Microsoft and Linux systems patching</t>
  </si>
  <si>
    <t xml:space="preserve">System Administrator (SA)s incrementally install, configure, troubleshoot, and maintain hardware and software to ensure the availability and functionality of systems. This position is for a new mission critical program that provides Government-wide Identity Credential Access Management (ICAM) services. The individual will work in an Agile Scrum Team environment, providing services to monitor and administer the operational baseline to include, the software baselines.  Candidates will be required to have operations experience supporting critical mission systems and supporting customers in multiple geographical locations. Duties include software installation and configuration in support of the customer environment, decommissioning of legacy systems, operating system upgrades to mission systems, monitoring and doing systems checks, supporting on-call pager duty, and evaluating performance of systems and providing tuning recommendations. SA’s provides expertise for the resolution of technical problems, troubleshoots products and modifies products to customer requirements. Provides expert and second tier technical support for the installation and repair of complex systems and outages. Reviews system and configurations to ensure successful implementation of services into production. Maintains system stability through advanced analytical techniques, timely resolution of incidents, and proactive maintenance to provide the maximum availability and optimal Mean Time to Repair. Partners with developers and engineers to reduce reoccurring incidents. Provides consultative assistance during off hours as needed.Apply expertise in the installation, configuration, operations, and maintenance of customer architectures:
• Focus on improving the stability and performance of the platform, maintaining and improving the security posture of the domain, continuous monitoring of system health, and troubleshooting issues that arise.
• Accountable for operating system and application systems that support the infrastructure.
• Responsibilities on these systems include SA engineering, operations and maintenance, and research and development to ensure continual operation.
• Ability to quickly respond to system anomalies and independently make configuration updates to ensure 99.999% system availability requirements.
• Monitor system performance and take corrective actions as required
• Document incidents, workaround, root cause analysis, and corrective actions
• Perform system checkouts and testing of system upgrades and patches in the operational environments
• Coordinate with enterprise partners on system outages and make decisions on system failover
• Collaborating with other systems administrators, storage administrators, application developers, and network engineers to solve complex problems
• Coordinate communications with End Users, SAs, engineers, Management, mission partners, and Government Leadership
</t>
  </si>
  <si>
    <t>Senior Systems Administrator - Tier 2 - Provide a full-range of network, server, and workstation support for a diverse client base. Remotely troubleshooting client issues or being onsite at a client office, providing superior IT customer service. Strong knowledge of desktop operating systems and productivity software (MS Office, Visio, PowerPoint, Adobe). In-depth knowledge of Windows Server Operating Systems, Group Policies, Active Directory, Office 365, and Exchange. Advanced understanding of IP networking. Thorough knowledge of Switches, Routers, and Firewalls</t>
  </si>
  <si>
    <t>POS-432</t>
  </si>
  <si>
    <t>POS-410</t>
  </si>
  <si>
    <t>POS-415</t>
  </si>
  <si>
    <t>POS-458</t>
  </si>
  <si>
    <t>POS-459</t>
  </si>
  <si>
    <t xml:space="preserve">Candidates will be responsible for planning, directing and coordinating projects and systems engineering efforts, support to all assessment and authorization (A&amp;A) efforts, perform day-to-day management of mission activities, work with the customer and other parties to develop and mature short and long term strategic objectives responding to customer requirements, and be accountable for meeting contractual performance criteria, due dates, service deliveries, and overall successful tasking completion. Candidates will demonstrate skills in programmatics, staff management, working well as a team and individual contributor, and have the ability to successfully work within an engineering and cyber environment.
• Analyze user requirements, procedures, and problems to automate or improve existing systems and review computer system capabilities, workflow, and scheduling limitation.
• Analyze or recommend commercially available software.
• Apply business process improvement practices to re-engineer methodologies and principles and business process modernization projects.
• Apply, as appropriate, activity and data modeling, transaction flow analysis, internal control and risk analysis, and modern business methods and performance measurement techniques.
• Apply industry standard and division sanctioned Configuration Management (CM) principles to assigned projects.
</t>
  </si>
  <si>
    <t>Agile/Jira, agency PMBOK manager for projects and resources, complete quad charts, briefings, action item response.  Strong understanding of PSD requirements, tools, road map planning, and PMF.</t>
  </si>
  <si>
    <t>The candidate must have demonstrated engineering and support experience with the software product suites working, configuring, deploying, and maintaining to the enterprise. Demonstrated experience with building and configuring programs for enterprise security continuous monitoring and cyber security incident response and management. Engineer is responsible for the staging, piloting, and full deployment of releases to production within a DevOps environment.
This position will require scripting, database query (SQL), and experience with collecting, ingesting, analyzing, visualizing machine data and dashboard creation and maintenance.
Have extensive experience in systems engineering, application deployment, and AWS, Windows and Linux operating environments. Must be familiar with working in an agile environment and skilled in some form of scripting, and possess technical problem solving and trouble shooting skills.
Engineers will support manual and automated testing to identify software problems and their causes in an agile scrum sprint development environment. Candidates must have experience in automation tool(s) and scripting, hands on experience with test tools. Engineers must have the ability to translate customer and systems requirements into test cases in a Linux, Windows, AWS, Java, and scripting environment.
Engineers must support, troubleshooting, and providing technical resolution for escalated service requests for users and customers on existing operating systems and/or application specific related issues. Systems Engineer is responsible for the staging, piloting, and full deployment of releases to production within a DevOps environment for Microsoft Active Directory, Microsoft System Center Configuration Manager (SCCM), creating and editing new and existing Group Policy Objects (GPOs).
Microsoft SQL Server engineer supports all aspects of the design, development, and Tier 4 operations support of a SQL Server database infrastructure that supports many customer services, including SharePoint.
Storage Engineers participate in and lead activities that include architecting, designing, developing, testing and debugging of operating systems that run storage applications.
Responsibilities will include:
• Scheduling pilot and deployment dates.
• Submitting activity requests for approval to deploy.
• Working on multiple networks.
• Coordinating pilots for all appropriate platforms.
• Identifying risks and deficiencies, gathering requirements, performing R&amp;D, performing testing and quality assurance (QA), and providing releases and implementations.
• Providing recommendations for engineering solutions.</t>
  </si>
  <si>
    <t xml:space="preserve">Windows core services
directory services + network services
</t>
  </si>
  <si>
    <t xml:space="preserve">Global Load Balancer  (GLB) + network services Load Balancer 
*Load Balancer engineer to oversee, support, and coordinate network policy, configuration, and troubleshooting in support of the enterprise Load Balancers. 
*Support load balancing network and application requirements, collaborate with government and third party stakeholders, coordinate with internal support teams, and report status to technical management and leadership.
</t>
  </si>
  <si>
    <t xml:space="preserve">NetApp SME Storage Engineer Participate in and lead activities that include architecting, designing, developing, testing and debugging of operating systems that run storage applications. 
Design and implementation of file storage systems
Design and implementation of disaster recovery strategies for the storage infrastructure.
Design and implementation of file storage migration.
Networking, Storage, and Platform Performance/Sizing
Develop and Maintain appropriate controls and documentation.
Understands Windows OS, VMware and SQL Database storage needs
Utilizes industry and OEM best practices for the installation and configuration of storage systems
</t>
  </si>
  <si>
    <t xml:space="preserve">Storage Engineer - NetApp, Nutanix
Participate in and lead activities that include architecting, designing, developing, testing and debugging of operating systems that run NetApp / Nutanix storage applications. Have proven support skills with NetApp ONTAP and have experience supporting NetApp storage solutions. 
Ability to perform general troubleshooting, root cause analysis, hardware replacement, system configuration, and software and firmware upgrades for NetApp / Nutanix storage solutions.
Installation (connecting and starting up) and configuration of the new storage environment at the client's data center
Design and implementation of file storage systems and disaster recovery strategies for the storage infrastructure.
Design and implementation of file storage migration.
Networking, Storage, and Platform Performance/Sizing.
Develop and Maintain appropriate controls and documentation.
Understands Windows OS, VMware and SQL Database storage needs
Utilizes industry and OEM best practices for the installation and configuration of storage systems
Possess technical acumen to understand data center migrations from a storage perspective regarding planning, setup, migration and documentation requirements for large enterprise organizations.
Analyze storage maintenance and problem resolution activities on mission systems running a variety of operating systems including Linux and Windows.
</t>
  </si>
  <si>
    <t xml:space="preserve">AEGIS (infrastructure) automation
VMWare, UCS, scripting
</t>
  </si>
  <si>
    <t xml:space="preserve">admin/automation Ansible of solutions and products. Create new processes to facilitate design execution. Experience with administering, designing, developing, integrating, and automating IT cloud infrastructure platforms,
Manage, monitor, and/or perform solution evaluations and Proofs-of-Concept. Build and manage CI/CD pipelines for multiple software components. Work collaboratively with developers to define infrastructure and deployment requirements and processes.
</t>
  </si>
  <si>
    <t>POS-256a</t>
  </si>
  <si>
    <t>POS-377a</t>
  </si>
  <si>
    <t>POS-377b</t>
  </si>
  <si>
    <t xml:space="preserve">POS-301
POS-303
</t>
  </si>
  <si>
    <t>POS-279m</t>
  </si>
  <si>
    <t>POS-286m</t>
  </si>
  <si>
    <t xml:space="preserve">POS-314m
</t>
  </si>
  <si>
    <t xml:space="preserve">POS-335m
</t>
  </si>
  <si>
    <t xml:space="preserve">POS-335m
</t>
  </si>
  <si>
    <t>POS-387m</t>
  </si>
  <si>
    <t>POS-397m</t>
  </si>
  <si>
    <t>POS-410m</t>
  </si>
  <si>
    <t>POS-423m</t>
  </si>
  <si>
    <t>POS-484m</t>
  </si>
  <si>
    <t>POS-520m</t>
  </si>
  <si>
    <t>POS-TO21</t>
  </si>
  <si>
    <t>Network Engineers who have Tier 3 and Tier 4 experience.  Candidates need to know how to write and configure scripts do designs and work with customers to outline the requirements.</t>
  </si>
  <si>
    <t>AWS, AZURE, IBM</t>
  </si>
  <si>
    <t>POS-TO22</t>
  </si>
  <si>
    <t>Automating systems for management systems</t>
  </si>
  <si>
    <t>System Engineers</t>
  </si>
  <si>
    <t>Software Developers</t>
  </si>
  <si>
    <t>POS-TO23</t>
  </si>
  <si>
    <t>POS-TO24</t>
  </si>
  <si>
    <t>POS-TO25</t>
  </si>
  <si>
    <t>920-315</t>
  </si>
  <si>
    <t>Hours: Core hours 9-3 or as customer directs  Location: Herndon
Required skills/experience: Expert knowledge of Apache Tomcat Server, Identification &amp; Authentication, SSL, PHP, and MySQL.
Required certifications: N/A
Desired skills/experience: JAVA, JAVAScript, AJAX, experience testing web pages/sites. Desired certifications: N/A</t>
  </si>
  <si>
    <t>As a Mission Software Developer supporting the customer, you will be trusted to create and implement an array of Web-based products using PHP, MySql, Ajax, Java and JavaScript as well as develop back-end components, connect the application with other web services, and assist front-end developers by ensuring their work integrates with the application. In this role, a typical day will include:
•	Development and integration of plug-ins for popular frameworks,
•	Testing the site/page for every conceivable error and get feedback from the client, 
•	Locate errors and debug them, and 
•	Upon Approval implement the webpage. 
REQUIRED QUALIFICATIONS: 
•	Education: Bachelor’s degree in Computer Science, Engineering, or a related technical discipline, or the equivalent combination of education, technical certifications or training, or work experience.
•	Minimum of 11 years related experience.
•	Technical Skills: Expert knowledge of Apache Tomcat Server, Identification &amp; Authentication, PHP, MySQL, SSL.
•	Security Clearance Level: Top Secret/SCI with Polygraph
•	Preferred Qualifications: Apache Tomcat Server, Identification &amp; Authentication, PHP, MySQL, SSL.</t>
  </si>
  <si>
    <t>800-095</t>
  </si>
  <si>
    <t>800-194</t>
  </si>
  <si>
    <t>900-156</t>
  </si>
  <si>
    <t>920-392</t>
  </si>
  <si>
    <t>930-122</t>
  </si>
  <si>
    <t>Systems Analyst</t>
  </si>
  <si>
    <t>Systems Analyst - Candidate must possess excellent Customer Service skills (proactive, good communicator, responsive to customer needs). Demonstrated experience with Tableau, data analytics, and system analysis using statistical analysis, data models, and process mapping.</t>
  </si>
  <si>
    <t>Software Developer (Systems Software) - Mission Software Developer</t>
  </si>
  <si>
    <t>Location: Herndon Core Hours: 9-3 p.m.  CLOUD INFRASTRUCTURE ADMINISTRATOR Candidate must have demonstrated experience with LINUX platform, infrastructure-as-code (DevOps concepts), cloud technologies and modern hypervisors (e.g. VMWare, RHV). Knowledge of AWS, automated provisioning technologies/methods, monitoring concepts, and understanding information security practices. [SKILLS: EC2, EBS, CloudFormation, S3, Puppet, Chef, Linux, SNMP, Auditing, Monitoring (e.g. Nagios)]</t>
  </si>
  <si>
    <t>As a Systems Analyst supporting the customer, you will be trusted to perform data collection and provide reports to stakeholders. In this role, a typical day will include:
•	Work with the Service Desk manager to enhance, capture key metrics and develop reporting database to the sponsor. Will also provide daily, weekly, monthly and quarterly reports to the sponsor.
•	Manage multiple projects simultaneously with competing priorities and deadlines. 
•	Attentive to detail and accuracy.
•	Capture department metrics and KPIs.
•	Designing visualizations for reporting purposes.
•	Interpreting multiple sets of data with different visualizations for stakeholders.
REQUIRED QUALIFICATIONS: 
•	Education: Bachelor’s degree in Computer Science, Engineering, or a related technical discipline, or the equivalent combination of education, technical certifications or training, or work experience.
•	Minimum of 6 years related experience.
•	Technical Skills: Microsoft Excel, Tableau, Microsoft Office, Service Now.
•	Security Clearance Level: Top Secret/SCI with Polygraph</t>
  </si>
  <si>
    <t>Location: Herndon
Technical Skills: Tesseract, Image Processing, Optical Character Recognition, Embedded Systems, Maria DHB, Cassandra DB, Mongo DB, Active MQ, Machine Translation Integration, Shared memory interfaces, Multithreaded development, JIRA</t>
  </si>
  <si>
    <t>As a Mission Software Developer supporting the customer, you will be trusted to work in a Research and Development environment developing mission centric code. In this role, a typical day will include:
•	Candidate will work in a collaborative team environment
•	System architecting for high performance
•	Load balancing in a stand-alone and cloud environment, 
•	Requirements Management and tracking,
•	Agile development methodologies  
REQUIRED QUALIFICATIONS: 
•	Education: Bachelor’s degree in Computer Science, Engineering, or a related technical discipline, or the equivalent combination of education, technical certifications or training, or work experience.
•	Minimum of 16 years related experience.
•	Technical Skills: Tesseract, Image Processing, Optical Character Recognition, Embedded Systems, Maria DHB, Cassandra DB, Mongo DB, Active MQ, Machine Translation Integration, Shared memory interfaces, Multithreaded development, JIRA
•	Languages:  C/C++, Java, Python, VHDL
•	Security Clearance Level: Top Secret/SCI with Polygraph</t>
  </si>
  <si>
    <t>•	Preferred Qualifications: Self-starter</t>
  </si>
  <si>
    <t>Hours: Core hours 9:00-3:00. Hours flexible. (This is a part-time position 24 hours per week)
Required Skills/experience: Building rails applications from scratch, demonstrated experience in Ruby on Rails, HTML and CSS. Demonstrated experience with Java Script or ability to customize open-source libraries like Angular.js or Bootstrap. Proficient with database technologies used in most Ruby on Rails applications (MySQL, PostgreSQL, etc.) Experience with RESTful web services.</t>
  </si>
  <si>
    <t>Description
•	Developer will design, develop and test integrated applications, Restful APIs, integrated external libraries in multiple languages to interface with the APIs, web service connectors and enhance open sources to support enhanced high performance capabilities.
•	Familiar with agile development process.
•	Experience in building Ruby on Rails applications from scratch
•	Demonstrated experience in Ruby on Rails, HTML and CSS.
•	Demonstrated experience with Java Script or ability to customize open-source libraries like Angular.js or Bootstrap
•	Proficient with database technologies
•	Experience with RESTful web services.</t>
  </si>
  <si>
    <t>•       Collaborate with infrastructure engineers and administrators to maintain and enhance secure systems using cloud computing services and tools
•	Deploy various open source packages and/or application stacks into the customer's production system
•	lntegrate open source frameworks and products into the production environment
•	Work across the different layers of the lT infrastructure (e.g. network, storage, platform, database, and application)
•	Providing Tier-3 SME troubleshooting and performing root cause analysis on production incidents
REQUIRED QUALI FICATIONS
•	Demonstrated knowledge of AWS to include EC2, EBS, 53, Glacier, DynamoDB, lAM, RDS, ElasticCache, Lambda, ECS, VPC, CloudFormation, CloudWatch, CloudTrail, Direct Connect, SQS, SNS, etc.
•	Demonstrated experience with automated provisioning technologies or methods such as AWS CloudFormation, Chef, or AWS bootstrapping via cloud-init scripts.
•	Demonstrated on-the-job operational and analytical experience, and excellent understanding of the development of baselines for middleware platforms that can support both on premise and cloud-based AWS environments.
•	Demonstrated strong understanding of underlying storage for Linux (LVM), storage network protocols (e.g. NAS, NFS, CIFS, etc.), and clustered or pooled virtualization concepts from leading platforms (e.g. XenServer, HyperV, VMware, etc.).
•	Demonstrated strong understanding of proactive monitoring concepts, including experience configuring and deploying Network and systems monitoring, SNMP (e.g. Ganglia, Nagios, Zenoss).
•	Knowledge with Migration of applications and deployment of physical and virtual servers, deployment, configuration, and maintenance of server environments.
•	Demonstrated experience and understanding of information security practices (e.g. cryptography, privilege separation, RBAC, INFOSEC, Auditing, Patching, Security Benchmark Compliance, OS hardening).
•	Demonstrated experience and in-depth knowledge with the LINUX operating systems (e.g. RedHat, CentOS)
16 years of related experience
Education: Bachelor's degree in Computer Science, lnformation Systems, Engineering, Business or a related technical discipline or the equivalent combination of education and work experience.
Security clearance level: Top Secret/SCl with Polygraph</t>
  </si>
  <si>
    <t>Software Developer - Expert
Required Skills/Experience: SharePoint development, willingness to learn ServiceNow development;
Desired Skills/Experience: WordPress, Talkabout, ElasticSearch, Jira, GitHub, Maven, AWS, Nexus, MySQL, HTML and browser compatibility baselines, section 508 accessibility, DB design, DB tuning, DB-driven web development, developing test plans, Confluence.</t>
  </si>
  <si>
    <t>SharePoint Developer; McLean/Tysons; Hours: Flexible, Monday-Friday between 6am and 6pm
Required Skills/Experience: SharePoint development and willingness to learn ServiceNow development;</t>
  </si>
  <si>
    <t>Desired Skills/Experience: WordPress, Talkabout, ElasticSearch, Jira, GitHub, Maven, AWS, Nexus, Tomcat, MySQL, HTML and browser compatibility baselines, section 508 accessibility, DB design, DB tuning, DB-driven web development, developing test plans, Confluence.</t>
  </si>
  <si>
    <t>910-029</t>
  </si>
  <si>
    <t>920-535</t>
  </si>
  <si>
    <t>Location: McLean
Hours: M - F, core hours and can accommodate a more flexible schedule (staying until at least 3:30pm), but may be required to come in early or stay late at times to meet deadlines. JavaScript, HTML5, CSS3, Git; 1-15 years of experience with some, but not all is necessary, of the following: CSS HTML, web application development, knowledge of script languages such as Python, Pearl; design experience.</t>
  </si>
  <si>
    <t>Web Developer-As a Web Developer supporting the customer, you will be trusted to build web applications for publication according to their established practices and editorial standards. The developer will work as part of small teams comprised of graphic designers, cartographers and other developers with team sizes and mixes varying as needed. The developers may also be assigned to more than one project at as time with various timelines for completion. The developer is expected to be well versed in a Java Script Application Framework such as Angular6+, Typescript, JavaScript, HTML, CSS and may be required to use various JavaScript libraries like D3, ChartJS or Highcharts to display data.
In this role, a typical day will include:
• Fast-paced, deadline-driven team environment.
• Work on intelligence interactive applications.
• Web application development.
• Meet firm deadlines.
• Work on simple or complex custom websites. 
REQUIRED QUALIFICATIONS: 
• Education: Bachelor’s degree in Computer Science, Engineering, or a related technical discipline, or the equivalent combination of education, technical certifications or training, or work experience.
• Minimum of 11 years related experience.
• Technical Skills: Angular6+ or View or React, JavaScript, HTML, CSS, JSON, CSV
• Security Clearance Level: Top Secret/SCI with Polygraph</t>
  </si>
  <si>
    <t>• Desired Qualifications: Git, Angular9+, Typescript, D3, ChartJS, Highcharts, experience with a programming language e.g. Java, Python, Perl etc., Mobile development experience,  additional JavaScript Application Framework or JavaScript libraries</t>
  </si>
  <si>
    <t>Cloud Engineer (Solutions Engineer)
Location: Herndon Core Hours 9:00-3:00
Short Description:
Proven proficiency working with Amazon Web Services (AWS) and cloud computing technologies (i.e., Elastic Compute Cloud (EC2), Simple Storage Service (S3), etc.), Version control systems (i.e., Git), Python, Java, Linux operating systems and demonstrated knowledge of systems design patterns and practices, development practices, and system and data interoperability practices. 
Required Skills: AWS/C2S, DevOPS, Apache, Tomcat, Puppet, Security best practices to include, Linux, EC2, VPC, Cloud Formation, Terraform. Scripting (Shell, Python, BASH). Technical expertise across many domains</t>
  </si>
  <si>
    <t>Mandatory Qualifications
• Proven proficiency working with Amazon Web Services (AWS) and cloud computing technologies (i.e., Elastic Compute Cloud (EC2), Simple Storage Service (S3), etc.)
• Proven proficiency with version control systems (i.e., Git)
• Proven proficiency writing code using at least one high level languages (i.e., Python, Java)
• Proven proficiency working with Linux operating systems
• Extensive, and demonstrable, ability to communicate complex technical concepts to executives and senior managers
• Demonstrated initiative and ability to lead change in support of strategic corporate goals
• Demonstrated ability to bring concepts into reality through team involvement and collaboration
• Demonstrated knowledge of systems design patterns and practices, development practices, and system and data interoperability practices</t>
  </si>
  <si>
    <t>Desired Qualifications
• Demonstrated knowledge of configuration management languages (i.e., Puppet, Ansible) and infrastructure Orchestration Tools (i.e., Terraform, CloudFormation)
• Demonstrated knowledge of service-oriented architecture principles and related methodologies
• Demonstrated ability to identify project risks and to develop and implement mitigation strategies
• Demonstrated knowledge of agile development, coupled with knowledge of governance and project life-cycle methodologies in a Lean Agile environment</t>
  </si>
  <si>
    <t>920-527</t>
  </si>
  <si>
    <t>980-016</t>
  </si>
  <si>
    <t>Software Engineer shall develop, create, and modify general computer applications software or specialized utility programs. Analyze user needs and develop software solutions. Designs software or customizes software for client use with the aim of optimizing operational efficiency. May analyze and design databases within an application area, working individually or coordinating database development as part of a team.</t>
  </si>
  <si>
    <t>Location: Herndon Hours: Core 9-3 CLOUD ENGINEER
Proven proficiency working with Amazon Web Services (AWS) and cloud computing technologies (i.e., Elastic Compute Cloud (EC2), Simple Storage Service (S3), etc.), Version control systems (i.e., Git), Python, Java, Linux operating systems and demonstrated knowledge of systems design patterns and practices, development practices, and system and data interoperability practices</t>
  </si>
  <si>
    <t xml:space="preserve">Required Qualifications
• Proven proficiency working with Amazon Web Services (AWS) and cloud computing technologies (i.e., Elastic Compute Cloud (EC2), Simple Storage Service (S3), etc.)
• Proven proficiency with version control systems (i.e., Git)
• Proven proficiency writing code using at least one high level languages (i.e., Python, Java)
• Proven proficiency working with Linux operating systems
• Extensive, and demonstrable, ability to communicate complex technical concepts to executives and senior managers
• Demonstrated initiative and ability to lead change in support of strategic corporate goals
• Demonstrated ability to bring concepts into reality through team involvement and collaboration
• Demonstrated knowledge of systems design patterns and practices, development practices, and system and data interoperability practices
</t>
  </si>
  <si>
    <t>Desired Qualifications
• Demonstrated knowledge of configuration management languages (i.e., Puppet, Ansible) and infrastructure Orchestration Tools (i.e., Terraform, CloudFormation)
• Demonstrated knowledge of service-oriented architecture principles and related methodologies
• Demonstrated ability to identify project risks and to develop and implement mitigation strategies
• Demonstrated knowledge of agile development, coupled with knowledge of governance and project life-cycle methodologies in a Lean Agile environment
• 16 years of related experience
• Education: Bachelor’s degree in Computer Science, Information Systems, Engineering, Business or a related technical discipline or the equivalent combination of education and work experience.</t>
  </si>
  <si>
    <t>RJ</t>
  </si>
  <si>
    <t>POS-247</t>
  </si>
  <si>
    <t>JIRA/Agile, agency PMBOK, Waterfall</t>
  </si>
  <si>
    <t xml:space="preserve">The Subcontractor will provide a full-time Full Stack Developer to support the re-architecture, modernization and addition of new geo-referenced data sources to an operational enterprise system providing data ingest, archive, retrieval, display and dissemination to over 2000 users.  </t>
  </si>
  <si>
    <t>•	Strong Java and Python programming experience.
•	Strong SQL experience with Postgres.
•	Experience building frontend UIs with javascript.
•	Experience building REST APIs with a backend framework such as Django and Flask.
•	Version Control with Git.
•	Build tools: e.g. webpack, gradle, maven</t>
  </si>
  <si>
    <t xml:space="preserve">•	Experience building containerized microservices and web applications with Docker and Kubernetes
•	Understanding of Geospatial concepts exposure to GIS technologies.
•	Understanding of imagery data, metadata ingest, processing, storage, and retrieval.
•	Understanding of Full Motion Video (FMV), metadata ingest, storage, and display.
•	Experience building CI/CD pipelines with Jenkins or GitLab.
•	Experience with AWS and its core services (EC2, S3, SQS)
•	Experience with NetApp storage and retrieval </t>
  </si>
  <si>
    <t>POS-066</t>
  </si>
  <si>
    <t>AMB: Ansible, Python</t>
  </si>
  <si>
    <t>POS 105, 106, 173</t>
  </si>
  <si>
    <t>POS 175, 187</t>
  </si>
  <si>
    <t>The Candidate shall have the following required skills and demonstrated experience:	
•	Demonstrated experience with the full software development life cycle
•	Demonstrated expertise developing software using Java or Python
•	Demonstrated experience engineering and developing on AWS
•	Demonstrated experience creating APIs using OpenAPI and Swagger
•	Demonstrated experience developing XML using XPath, XML Schema, Schematron, RelaxNG, or DOM/SAX/Stax parsing
•	Demonstrated experience with Big Data database storage
•	Demonstrated experience implementing access control approaches such as ABAC and PBAC
•	Demonstrated experience conveying complex technical topics to management and non-technical audiences
•	Demonstrated experience maintaining cooperative working relationships with customers and other employees</t>
  </si>
  <si>
    <t>Other demonstrated experiences which are highly desired (though not required), include:
•	Demonstrated experience applying the classification marking system
•	Demonstrated experience using Google Protocol Buffers or Apache AVRO
•	Demonstrated experience with Saxon XSLT
•	Demonstrated experience creating certification and accreditation documentation
•	Demonstrated experience working in an Agile framework.
•	Demonstrated experience collaborating with other Sponsor teams to maximize the compatibility of the architecture with other project goals and needs
•	Demonstrated experience running Technical Exchange Meetings (TEMs)
•	Demonstrated experience using development tools such as Git, GitHub, Jenkins, or Jira
Other Relevant Technologies/Tools
•	Experience providing application development, user interface design, and cloud architecture support services.
•	Experience developing new capabilities to enhance data discovery.  
•	Experience creating new software systems.
•	Experience developing prototypes based on data discovery and usability by leveraging additional AWS and commercial technologies.
•	Experience establishing applicable automation to existing and future applications in order to optimize system performance based on data discoverability and data usability.
•	Experience sharing and developing new methods for Extraction, Transfer, Load processes.
•	Experience facilitating data exchange between IT systems.
•	Experience developing and integrating software tools specific to Big Data.
•	Experience building new applications based on data discoverability and data usability in the sponsor’s cloud environment.
•	Experience ensuring that applications transferred to an Enterprise environment function as they did before the transfer.
•	Experience working closely with Program Team Leads.
•	Experience collaborating with stakeholders in support of an Enterprise solution on data standards.
•	Experience establishing cloud environments for the development of new applications.
•	Experience maintaining operating systems and system security protocols for new and existing applications and environments.</t>
  </si>
  <si>
    <t>The Candidate shall have the following required skills and demonstrated experience:
•	Demonstrated experience working on an Agile development team
•	Demonstrated experience working from user stories
•	Demonstrated experience developing with Java or other back-end languages (such as Ruby)
•	Demonstrated experience developing REST services
•	Demonstrated experience writing, transforming, and extending code in a language such as Java using build tools such as Maven or Gradle
•	Demonstrated experience using IDEs such as Eclipse or IntelliJ
•	Demonstrated experience creating and using REST and HAL Compliant API’s
•	Demonstrated experience developing user interfaces compliant with ICD 508 accessibility standards
•	Demonstrated experience working with ICD 503 at the Rev 4 Level
•	Demonstrated experience using DevOps tools and technologies such as Jenkins, Rundeck, or Nexus.
•	Demonstrated experience with Spring and Spring-Boot
•	Demonstrated experience troubleshooting and debugging in a production environment
•	Demonstrated experience working with Linux
•	Demonstrated experience with at least one shell scripting language (bash preferred)
•	Demonstrated experience with Amazon Web Services (AWS) including Cloud Formation, Dynamo, RDS, and S3 Experience
•	Demonstrated experience using the AWS SDK</t>
  </si>
  <si>
    <t>Other demonstrated experiences which are highly desired (though not required), include:
•	Demonstrated experience with SQL
•	Demonstrated, professional experience with deployments in the Sponsor’s environment
•	Demonstrated experience performing functional, integration, and unit testing (Junit)
•	Demonstrated experience configuring Tomcat
•	Demonstrated experience with development and/or maintenance of large scale enterprise programs which include the integration of COTS solutions
•	Demonstrated experience working with the Sponsor's auditing and monitoring tools and processes
•	Demonstrated experience with the Sponsor’s PKI infrastructure and related tools such as x.509, OpenSSL, SAML, OAuth, LDAP
Other Relevant Technologies/Tools
•	Experience participating in the full lifecycle of software development.  
•	Experience developing software to meet new requirements.  
•	Experience developing enhancements of the existing codebase capabilities.  
•	Experience operating and maintaining deployed systems.  
•	Experience collaborating with customers, architects, and infrastructure teams to ensure the iterative development effort meets the needs of the customer in an efficient, manageable, and secure manner.  
•	Experience developing the Customer Registration system to interface with the Security Accreditation tool and Data Access Request tool.
•	Experience developing the Customer Registration system for Secure Token Service, Virtual Directory Engine, and Identity and Access Management systems.  
•	Experience developing the STS Self-Service system to interface with the Customer Registration system.  
•	Experience developing the STS Self-Service system to interface with PingFederate to enable mission partners to define and promote their SAML and OAuth connections in development, test and production environments.
•	Experience developing the User Interface (UI) in compliance with the Sponsor’s Accessibility standards.  
•	Experience developing both the Customer Registration and STS Self-Service systems’ workflow options to include approval steps for specific activities.  
•	Experience deploying software solutions in a C2S environment.  
•	Experience using automated unit and integration testing while developing the Customer Registration and STS Self-Service systems.  
•	Experience creating technical documentation.  
•	Experience creating security accreditation artifacts.  
•	Experience developing and providing end user training for the Customer Registration and STS Self-Service systems.  
•	Experience with developing critical software components leveraging COTS APIs.  
•	Experience deploying and administering COTS tools.
•	Experience with the following technologies and methodologies: Version control systems such as GIT; Build tools such as Apache Ant or Maven; DevOps components such as Jenkins and Artifactory; Strong experience with cloud based technologies</t>
  </si>
  <si>
    <t>Washington DC</t>
  </si>
  <si>
    <t>Machine Learning Project</t>
  </si>
  <si>
    <t>•	Bachelor’s Degree in science, technology, engineering, mathematics, or foreign language or equivalent years of experience.
•	Ability to adapt to new technologies and grasp new concepts quickly
•	Ability to provide technical assistance to others who may be less technical and promote the use of HLT tools
•	Demonstrated experience with the following:
o	Basic programming (C#, Java, etc.)
o	Basic scripting (PowerShell, Perl, RegEX)
o	HTML, XML, XLIFF, TMX, TBX, and varied file formats and standards
o	Microsoft Office products, including Word, Excel, PowerPoint, Access, foreign language fonts, encoding, and input method editors
o	Installing, licensing, and managing both internal and client-facing applications
o	Troubleshooting with users and tracking issues</t>
  </si>
  <si>
    <t>Other demonstrated experiences which are highly desired, though not required, include:
•	Master’s Degree in science, technology, engineering, mathematics, translation, or translation and localization management
•	Translation work or knowledge of foreign language
•	Computational systems development and integration
•	Computational linguistic research 
•	Amazon Web Services (AWS)
•	Professional certifications such as AWS – Certified Developer Associate, SDL Trados Studio for Translators, SDL Trados Studio for Project Managers, SDL Post-Editing of Machine Translation (PEMT), SDL MultiTerm, TAUS Certified PEMT, TermNet
•	Evidence of recent continuing professional education in CAT, PEMT, localization engineering, and/or terminology management (completion of short or online courses acceptable)</t>
  </si>
  <si>
    <t>Containers</t>
  </si>
  <si>
    <t>•Demonstrated experience with Container Technology such as Docker, Kubernetes, etc.
•Demonstrated experience with OpenShift Technology, or a Contractor commitment to provide support and training to all Technical Team members within 45 days of award
•Demonstrated experience working with DevOPS
•Demonstrated experience working with Amazon Web Services Environments
•Demonstrated experience collaborating with management, IT customers and other technical and non-technical staff and contractors at all levels
•Demonstrated experience working with COTS products in Containers deployment methods</t>
  </si>
  <si>
    <t>•Demonstrated experience with Ping Federate
•Demonstrated experience with Ping Directory
•Demonstrated Experience with SpringBoot Environments</t>
  </si>
  <si>
    <t>Cyber Security Analyst (Systems Architect)</t>
  </si>
  <si>
    <t>Cloud Architect</t>
  </si>
  <si>
    <t>•Demonstrated experience with Container Technology such as Docker, Kubernetes, etc.
• Demonstrated experience with OpenShift Technology, or a Contractor commitment to provide support to all Technical Team members, and Contractors cost, within 45 days of start of award, members added after award will either have said training prior to starting, or be enrolled within 14 days
• Demonstrated experience working with DevOPS
• Demonstrated experience working with Amazon Web Services Environments
• Demonstrated experience collaborating with management, IT customers and other technical and non-technical staff and contractors at all levels.
• Demonstrated experience working with ICD 508 Accessibility compliance 
• Demonstrated experience working with COTS products in Containers deployment methods
•Demonstrated experience working with Amazon Web Services environments, including S3, EMR, SQS, and SNS, to design, develop, deploy, maintain, and monitor web applications within AWS infrastructures.
•Demonstrated experience providing technical direction to software and data science teams. 
•Demonstrated experience with Apache Spark.
•Demonstrated experience with PostgreSQL.
•Demonstrated experience working with RDS databases.
•Demonstrated experience developing complex data transformation flows using graphical ETL tools.
•Demonstrated experience engineering large scale data-acquisition, cleansing, transforming, and processing of structured and unstructured data.
•Demonstrated experience translating product requirements into system solutions that take into account technical, schedule, cost, security, and policy constraints.
•Demonstrated experience working in an agile environment and leading agile projects.
•Demonstrated experience providing technical direction to project teams of developers and data scientists who build web-based dashboards and reports.</t>
  </si>
  <si>
    <t>Linux, Cloud, JS</t>
  </si>
  <si>
    <t>Digital Policies</t>
  </si>
  <si>
    <t>•Demonstrated experience developing, testing, deploying, and maintaining complex APIs.
•Demonstrated experience designing, programming, testing, and delivering custom web applications in an object oriented language such as Java.
•Demonstrated experience performing development and integration with COTS applications in a virtual environment.
•Demonstrated experience developing and deploying web-based applications on Tomcat and familiarity with JavaScript frameworks.
•Demonstrated experience designing, configuring, performing, and evaluating the results of back-end, service-based automated testing (i.e. not front end testing with tools such as Selenium).
•Demonstrated experience troubleshooting issues encountered by users.
•Demonstrated experience writing, testing, deploying, and maintaining multiple, complex LINUX shell scripts in a cloud-based, DevOps style environment.
•Demonstrated experience with at least one scripting language, and willingness to learn digital policy authoring languages and skills, including working with JavaScript, XACML, COTS digital policy tools.
•Demonstrated experience with Amazon Web Services (AWS) including Cloud Formation, Dynamo, RDS, and S3.
•Demonstrated rudimentary knowledge of Linux and shell scripting. 
•Demonstrated experience performing functional, integration, and unit testing (Junit).
•Demonstrated experience with DevOps, automation and configuration management using tools such as Ansible.
•Demonstrated experience with Puppet, Jenkins and Github. 
•Demonstrated experience writing code in an object oriented language.
•Demonstrated experience deploying solutions in a cloud environment.</t>
  </si>
  <si>
    <t>•Demonstrated experience developing within an Agile team environment.
•Demonstrated experience deploying applications on Amazon Web Services (AWS) infrastructures.
•Demonstrated experience with deployments in the Sponsor’s environment.
•Demonstrated experience developing RESTful web services with JSON.
•Demonstrated experience delivering enterprise level Identity and Access Management services.
•Demonstrated experience identifying, recommending, and implementing continuous improvement approaches within teams, processes, or technology.
•Demonstrated experience with SQL, or willingness and ability to learn on basic SQL on the job.
•Demonstrated experience with Certificate Management (x509).
•Demonstrated experience with overall troubleshooting and debugging in a production environment.
•Demonstrated experience with all aspects of workflow tools to include: tool selection, design, implementation, integration, workflow and process design, workflow optimization, and workflow metrics.
•Demonstrated experience with risk management to include identifying, citing, ranking and establishment of appropriate mitigation approaches.
•Demonstrated experience with the data management lifecycle, governance, best practices and its challenges</t>
  </si>
  <si>
    <t>Tester</t>
  </si>
  <si>
    <t>Selenium, Automated Testing</t>
  </si>
  <si>
    <t>Linux, Cloud, Connections</t>
  </si>
  <si>
    <t>AWS/SQL/Python/Java</t>
  </si>
  <si>
    <t>•	Demonstrated experience with React or other Javascript or MEAN stack 
•	Demonstrated experience performing Software or System Development on Linux Platforms
•	Demonstrated experience working with databases such as MySQL
•	Demonstrated experience programming with Java
•	Demonstrated experience programming with Python
•	Demonstrated experience programming with JavaScript
•	Demonstrated experience developing worldwide enterprise solutions
•	Demonstrated experience designing, prototyping, and deploying software.
•	Demonstrated experience in enterprise management of Linux hosts such as RHEL and CENTOS
•	Demonstrated experience with container technologies such as Docker 
•	Demonstrated experience identifying tools and technologies useful to an enterprise environment
•	Demonstrated experience integrating tools and technologies into an enterprise environment</t>
  </si>
  <si>
    <t xml:space="preserve">•	Demonstrated experience programming in bash 
•	Demonstrated experience using Public Key Infrastructure (PKI) authentication 
•	Demonstrated experience administering Linux servers
•	Demonstrated experience administering database servers
•	Demonstrated experience with basic networking 
•	Demonstrated experience using the Atlassian Suite of tools </t>
  </si>
  <si>
    <t>Fairfax</t>
  </si>
  <si>
    <t>•	Demonstrated experience with Java development.
•	Demonstrated experience working at all tiers of the architecture to include web UI, Business Logic, and Database layer.
•	Demonstrated experience with Javascript UI Framework such as EXT-JS or Angular JS.
•	Demonstrated experience using relational database tools such as Oracle or MySQL.
•	Demonstrated experience using Amazon Web Services such as Simple Workflow (SWF), Data Pipeline, Relational Database (RDS), Cloudwatch, Elastic Compute Cloud (EC2), Elastic Block Store (EBS), or Simple Storage Solution (S3).
•	Demonstrated experience working in an agile environment.
•	Demonstrated experience incorporating DevOps practices such as sprint planning, continuous integration, and testing.
•	Demonstrated experience incorporating user acceptance testing as needed.
•	Demonstrated experience with deployment and delivery of minimum value increments.
•	Demonstrated experience with data analysis.
•	Demonstrated experience providing visualizations and reporting in tools such as Tableau.
•	Demonstrated experience managing and supporting AWS services to include EC2, KMS, and patching.
•	Demonstrated experience with Linux based administration.
•	Demonstrated experience with Data ETL or Perl scripting.
•	Demonstrated experience with Apache HTTPD, Linux Shell or PowerShell scripting.
•	Demonstrated experience with DevOps tools such as GitHub, Subversion, Jenkins, CruiseControl, Maven, Artifactory, or Confluence.</t>
  </si>
  <si>
    <t>•	Demonstrated experience with Sponsor’s security requirements to include providing strong data protection.
•	Demonstrated experience in the Sponsor environment with requesting application/server certs and updating AMIs.
•	Demonstrated experience with AWS and other Security Tools.
•	Demonstrated experience integrating software with Sponsor’s LDAP, PKI and must use services.
•	Demonstrated experience with basic project management principles.
•	Demonstrated experience integrating with various customer applications using web services.
•	Demonstrated experience with the Sponsor’s security and accreditation process to provide support to maintenance of security records.</t>
  </si>
  <si>
    <t>•	Demonstrated experience with Scrum and other Agile frameworks.
•	Demonstrated experience as an Agile Coach or Scrum Master.
•	Demonstrated experience with Enterprise Agile approaches and best practice towards implementation.
•	Demonstrated experience with defining, mapping, tracking, and reporting on, project Milestones, Minimum Value Increments, Epics, and User Stories.
•	Demonstrated experience using JIRA. 
•	Demonstrated experience with Rapid Prototyping.
•	Demonstrated experience with Lean Startup.
•	Demonstrated experience with Design Sprints.
•	Demonstrated experience with User-Centered Design (UCD)
•	Demonstrated experience building a system from initial concept to full production release 
•	Demonstrated experience with collaboration systems such as Bluescape, Confluence and JIRA.</t>
  </si>
  <si>
    <t>•	Demonstrated experience within the Sponsor’s organization, in order to have captured understanding and mastery of the Sponsor’s processes and systems.
•	Demonstrated experience leading system development teams
•	Demonstrated experience working with Agile teams within the Sponsors organization
•	Experience with implementing best practices for testing in an agile environment.
•	Demonstrated experience with the Sponsor’s collaboration systems, to include Bluescape, Confluence, and JIRA.
•	Demonstrated experience with Sponsor’s “Certified Applications” corporate initiative and criteria.
•	Demonstrated experience implementing Accessibility.
•	Demonstrated experience with Sponsor Style Guide.
•	Demonstrated experience with DevSecOps.
•	Demonstrated experience creating an Innovation Center / Innovation Lab.
•	Demonstrated experience working with User Experience (UX) / User Interface (UI) engineers.
•	Demonstrated experience with defining, mapping, tracking, and reporting on project milestones.
•	Demonstrated experience with Business Process Improvement
•	Demonstrated experience with Agile Maturity Models
•	Demonstrated experience with Innovation Maturity Models</t>
  </si>
  <si>
    <t>Tysons</t>
  </si>
  <si>
    <t>•	Demonstrated experience working in Amazon Web Services (AWS), AZURE, or similar cloud infrastructure and technologies.
•	Demonstrated experience using Pentaho Software.
•	Demonstrated experience with DevOps tools such as GitHub or similar.
•	Demonstrated experience with collaboration tools such as Confluence or similar.
•	Demonstrated experience developing software in a continuous integration, continuous deployment paradigm.
•	Demonstrated experience in Relational Database Management System (RDBMS) and databases in general.
•	Demonstrated experience in Linux to include basic commands, scripting and application deployment and support.
•	Demonstrated experience with JSON, XML schemas, and APIs.
•	Demonstrated experience programming in the following computer languages:
o	Java/JavaScript
o	Python
o	C/C++/C#
o	Structure Query language (SQL) 
o	PERL scripting
o	Bash
o	PowerShell
o	Angular
o	Spring
o	Swagger
o	Node.js
•	Demonstrated experience with Threat Finance and working with financial data.</t>
  </si>
  <si>
    <t>•	Demonstrated experience using the JIRA issue tracking system.
•	Demonstrated experience with the Sponsor’s system accreditation processes.
•	Demonstrated experience working in an Agile environment.
•	Demonstrated experience with sprint planning, sprint retrospectives, work backlog, user stories, acceptance criteria, and story clarifications.
•	Demonstrated experience with the Software Development Lifecycle (SDLC).
•	Demonstrated experience supporting Enterprise software development efforts.
•	Certifications 
o	Certified Anti-Money Laundering Specialist (CAMS)
o	Certified Fraud Examiner (CFE)</t>
  </si>
  <si>
    <t>•	Demonstrated experience in an Agile Scrum team environment.
•	Demonstrated experience incorporating practices such as sprint planning, continuous integration, testing, deployment &amp; delivery of minimum value increments.
•	Demonstrated experience using Agile Scrum development methodology.
•	Demonstrated experience presenting financial data to non-financial experts.
•	Demonstrated experience managing IT projects.
•	Demonstrated experience with web stack technologies.
•	Demonstrated experience with software design.
•	Demonstrated experience with requirements analysis.
•	Demonstrated experience developing with Java.
•	Demonstrated experience working at all tiers of the architecture, to include Web UI, Business Logic, and Database layer.
•	Demonstrated experience using JavaScript UI Framework such as EXT-JS or Angular JS.
•	Demonstrated experience using tools such as Apache Tomcat, Apache Spark, Hadoop, SOLR, JDBC, ANT, Active Directory, LDAP, Regex, SQL, or JSON.
•	Demonstrated experience with relational database tools such as Oracle or MySQL.
•	Demonstrated experience with Amazon Web Services such as SMS, Data Pipeline, Relational Database (RDS), Cloudwatch, EC2, EBS, S3, KMS, or SMS.
•	Demonstrated experience with DevOps tools such as GitHub, Subversion, Jenkins, Maven, or Artifactory.
•	Demonstrated experience with testing tools such as Selenium.
•	Demonstrated experience with the Software Development Lifecycle (SDLC).
•	Demonstrated experience performing DevOps related activities such as certificate management and server patching.
•	Demonstrated experience using issue tracking tools such as Jira (preferred) or similar.
•	Demonstrated experience using team collaboration tools such as Confluence (preferred) or similar.</t>
  </si>
  <si>
    <t>•	Demonstrated experience working with commercial financial data sets.
•	Demonstrated experience integrating software with Sponsor’s LDAP, PKI and must use services.
•	Demonstrated experience integrating with various Sponsor applications using web services and APIs.
•	Certifications
o	Certified Anti-Money Laundering Specialist (CAMS)
o	Certified Fraud Examiner (CFE)
o	Certified Financial Crimes Specialist (CFCS)
o	Certified Scrum Master (CSM) or Professional Scrum Master (PSM)
o	Project Management Professional (PMP)</t>
  </si>
  <si>
    <t>Oracle DBA and Devs</t>
  </si>
  <si>
    <t>•	Demonstrated experience with the Sponsor’s approval and data provisioning processes pertaining to enterprise data.
•	Demonstrated experience with data management, data versioning, backups, and GitHub.
•	Demonstrated experience with data streaming solutions to transform and store data.
•	Demonstrated experience with coordination and facilitation of meetings and technical discussions of requirements.
•	Demonstrated experience tracking project status, plans, and action items.
•	Demonstrated experience drafting meeting minutes.
•	Demonstrated experience working in an agile environment and providing inputs to agile operations such as scrum and retrospectives.
•	Demonstrated experience with data repository storage types such as relational, NoSQL, or distributed processing framework.
•	Demonstrated experience with data transformation services and pipelines such as AWS pipeline.
•	Demonstrated experience with formulating strategies and designs for decoupling direct connections to the data tier. 
•	Demonstrated experience proposing strategies for utilizing web services and an Application Program Interfaces (API) gateway.
•	Demonstrated experience creating REST APIs.
•	Demonstrated experience interfacing with REST APIs.
•	Demonstrated experience with programming languages such as java script, java, python, php, or ruby.</t>
  </si>
  <si>
    <t>•	Demonstrated experience troubleshooting system operations.
•	Demonstrated experience performing maintenance on existing software installations.
•	Demonstrated experience developing scripts and custom code for automated deployment and maintenance of AWS cloud.
•	Demonstrated experience patching and maintaining servers and cloud resources.
•	Demonstrated experience configuring middleware products, audit logging, and retention.
•	Demonstrated experience with Python, Java, Oracle Database, SQL Management Studio, and ASP.NET application.
•	Demonstrated experience with Windows based server maintenance.
•	Demonstrated experience using AWS Management Console and AWS Services including Load Balancing, S3 and CloudWatch.
•	Demonstrated experience with cloud optimization such as scheduled jobs or capacity planning.
•	Demonstrated experience with cloud architecture elements such as security groups or NACLs.
•	Demonstrated experience creating and maintaining shell scripts written in languages such as bash, Python, Yaml, and JSON.
•	Demonstrated experience creating and maintaining CloudFormation templates.
•	Demonstrated experience with web services (REST) and Service Oriented Architectures (SOA).
•	Demonstrated experience with network security controls, Learning Management Systems or application of Artificial Intelligence/Machine Learning (AI/ML).</t>
  </si>
  <si>
    <t>•	Demonstrated experience designing, developing, and reviewing architecture diagrams.
•	Demonstrated experience developing system documentation such as build, standard operating procedures, maintenance instructions, and configuration management.
•	Demonstrated experience working with subject matter experts to define processes, conduct gap analysis and recommend alternatives for use in future development efforts.
•	Demonstrated experience coordinating with COTS vendor on enhancements and troubleshooting.
•	Demonstrated experience documenting system changes and maintaining configuration control.</t>
  </si>
  <si>
    <t>•	Demonstrated experience in an Agile Scrum team environment.
•	Demonstrated experience with strategic planning.
•	Demonstrated experience working with financial data sets.
•	Demonstrated experience presenting financial data to non-financial experts.
•	Demonstrated experience managing IT projects.
•	Demonstrated experience in data management to include registering and tracking data via data management processes.
•	Demonstrated experience in data discovery and analysis within unstructured data. 
•	Demonstrated experience with User Interface/User Experience (UI/UX) development.
•	Demonstrated experience with web stack technologies.
•	Demonstrated experience with software design.
•	Demonstrated experience with DevOps CI/CD pipeline principles and SecDevOps best practices.
•	Demonstrated experience with ElasticSearch.
•	Demonstrated experience with MySQL, RDS, and Neo4j.
•	Demonstrated experience with Apache Tomcat, Apache Spark, Hadoop, SOLR, JDBC, ANT, Active Directory, LDAP, Regex, SQL, and JSON.
•	Demonstrated experience with Linux CentOS, GitHub, Jenkins, and DevOps process. 
•	Demonstrated experience with Amazon Web Services (AWS). 
•	Demonstrated experience with requirements analysis.
•	Demonstrated experience with the Software Development Lifecycle (SDLC).
•	Demonstrated experience using Agile Scrum development methodology.
•	Demonstrated experience using issue tracking applications such as Jira (preferred) or similar.
•	Demonstrated experience using team collaboration tools such as Confluence (preferred) or similar.
•	Demonstrated experience with scripting and programming languages such as Python, Bash, PowerShell, Java, JavaScript, Node.js, React, Angular, Spring, Swagger, or C/C++/C#.
•	Demonstrated experience using Assessment and Authorization (A&amp;A) framework.
•	Demonstrated experience tracking product licenses use within a Stand-Alone network.
•	Demonstrated experience designing and implementing technical solutions within Stand-Alone network.</t>
  </si>
  <si>
    <t>•	Demonstrated experience understanding data backup schemes such as hot, cold, and incremental.
•	Demonstrated experience using relational database structures such as tables, rows, and columns.
•	Demonstrated experience in forensics accounting. 
•	Demonstrated experience with testing tools such as Selenium.
•	Certifications
o	AWS Certified Solutions Architect
o	AWS Certified Developer
o	Project Management Professional (PMP)
o	Certified Scrum Master (CSM)
o	Professional Scrum Master (PSM)
o	Certified Anti-Money Laundering Specialist (CAMS)
o	Certified Fraud Examiner (CFE)
o	Certified Financial Crimes Specialist (CFCS)
o	DevOps Certification</t>
  </si>
  <si>
    <t>Shall provide software development for customer systems for the development life cycle of products that support data transfer, anti-virus scanning, analysis and file conversion solutions</t>
  </si>
  <si>
    <t>Java and Spring, to include Spring Boot, Spring Integration and Spring Security</t>
  </si>
  <si>
    <t>•	Scripting Languages such as Javascript, Python3, Bash, and C/C++
•	Linux-based OS's
•	Building and Deploying Code using DevSecOps and Automation Tools, such as Git, Jenkins, Bash, Ant and Maven
•	JSON and XML 
•	Developing Code that Utilizes Existing Databases via Authenticated APIs
•	RESTful APIs for Integration with other System Components and other Systems
•	Building Custom Linux Services
•	Building Custom USB Bootable Linux-based OS's using Kickstart and Shell Scripting
•	Building and Deploying Custom Container and Container Management Technologies, using Docker, ContainerD, K3S, or Kubernetes
•	Setting Up, Managing, and Enabling the use of SecDevOps and Deployment Automation Tools, such as Deployment of GitLab, Jenkins or Servers
•	Packaging Software for Simplified Reuse, including Building Containers, Installs and Libraries</t>
  </si>
  <si>
    <t>The Contractor shall develop an application framework of micro-services for use across the enterprise.
The Contractor shall incorporate containerization of these services.
The Contractor shall develop code and scripts using Java, JavaScript, Bash, and Python.
The Contractor shall develop new software ETL tools to support data ingestion.
The Contractor shall support the Ingestion and ETL team.
The Contractor shall correct production data at the request of users.
The Contractor shall assist with identifying, classifying, and verifying incoming dataset types.
The Contractor shall develop new processes and enhance existing processes to ETL data.
The Contractor shall code scripts and software modules on an as needed basis to efficiently triage and convert datasets that arrive in non-standard formats to fit a de-normalized row and column data model.
The Contractor shall initiate and monitor processes for consolidating, moving, and validating data between Sponsor systems using Linux, spark, yarn, and other processes.
The Contractor shall convert data between multiple file formats and file systems to include .tar, .zip, parquet, Hadoop, Linux, Windows, and AWS.
The Contractor shall be responsible for storing, standardizing, extracting, referencing, and validating images and image references.
The Contractor shall document process flows using tools such as PowerPoint and Visio.
The Contractor shall use Linux, Bash, excel, and SQL-like tools such as Postgres or Impala to respond to requests for data dissemination, processing history and metrics.
The Contractor shall respond to high-priority data processing and data mining requests that may require creative or unorthodox approaches for extracting or identifying critical data.
The Contractor shall assist other groups or developers in moving and tailoring data to assure that it can be processed correctly and efficiently.</t>
  </si>
  <si>
    <t>•	Demonstrated experience in Application architecture and development of Micro-Services.
•	Demonstrated experience using ETL tools such as Pentaho or Kylo.
•	Demonstrated experience extracting, transforming and loading data from disparate structured data formats into enriched, query-friendly structured data in indexed files.
•	Demonstrated experience performing data quality analysis.
•	Demonstrated experience gathering information to determine data sources.
•	Demonstrated experience with SQL and stored procedure languages such as PL/SQL.
•	Demonstrated experience with Cloud based solutions in AWS.
•	Demonstrated experience with Regular Expressions (RegEx).
•	Demonstrated experience with containerization of services.
•	Demonstrated experience developing ETL design documentation including source and target mapping and data dictionary information.
•	Demonstrated experience with Linux operating systems.
•	Demonstrated experience programming using languages such as Java, JavaScript, Bash, and Python.</t>
  </si>
  <si>
    <t>1914</t>
  </si>
  <si>
    <t>The Contractor shall provide for the tasks documented in this narrative on a best effort, Level of Effort (LOE) basis with the number of FTEs listed under labor categories.  The hours shall be managed at the overall JITR level.  
A. Introduction:  
The Sponsor’s office provides search and discovery solutions to enable users to find the most relevant data available on their topics of interest. The Sponsor requires project management support to deliver system integration and development efforts on time and within budget.
B. Work Requirement: The Contractor shall comply with the Sponsor’s Lean Agile methodology.
The Contractor shall participate in all Lean Agile scrums, sprints and grooming sessions.
The Contractor shall manage the progress custom software development and integration efforts.
The Contractor shall develop long-term and strategic objectives to ensure that end user requirements will be satisfied in future years.
The Contractor shall meet schedule and delivery commitments within budget.
The Contractor shall consult and coordinate appropriately for problem resolution, task scheduling, and new resource requirements, and task clarification.
The Contractor shall coordinate program management activities including scheduling of meetings and preparation of briefings and presentations.
The Contractor shall create and maintain Project Management Review (PMR) slides for projects and brief PMR slides.
The Contractor shall work in partnership with an integrated team of staff and contractors.  
The Contractor shall understand the Sponsor’s target environment, such as AWS or Azure. 
The Contractor shall provide the Sponsor estimated costs of deploying system components to the target environment.
The Contractor shall coordinate and collaborate with security, operations, testing and other teams to provide system information and technical support.
The Contractor shall create, manage and update Jira tickets.</t>
  </si>
  <si>
    <t>Demonstrated experience leading an agile developments team to include generating sprint plans.
Demonstrated experience in technical project management with full lifecycle software development.
Demonstrated experience meeting schedule and delivery commitments within budget.
Demonstrated experience building and maintaining constructive relationships among customers, stakeholders, technical teams, contractors and senior level staff.
Demonstrated experience developing and maintaining long-term and strategic objectives to ensure that end user requirements will be satisfied in future years.
Demonstrated experience using Jira for managing backlogs, portfolios, products and sprints.
Demonstrated experience monitoring the progress of multiple concurrent and highly visible projects and requirements.
Demonstrated experience recommending or taking required corrective actions.
Demonstrated experience with risk identification, management and mitigation.
Demonstrated experience tailoring complex technical ideas and concepts to be communicated to a range of audiences in briefing and reports.</t>
  </si>
  <si>
    <t>Demonstrated experience with Sponsor IT systems, missions and strategies.
Demonstrated experience with the Sponsor’s system accreditation process which resulted in an ATO</t>
  </si>
  <si>
    <t>1913</t>
  </si>
  <si>
    <t>The Contractor shall provide for the tasks documented in this narrative on a best effort, Level of Effort (LOE) basis with the number of FTEs listed under labor categories.  The hours shall be managed at the overall JITR level.
The Sponsor manages science and technology research, development, and investments. The Sponsor and is responsible for technical engagement with academia, labs, commercial companies, and other entities. 
The Contractor shall design, build, and maintain web sites using authoring or scripting languages, content creation tools, management tools, and digital media.
The Contractor shall design, create, and deliver custom websites or alter existing sites.
The Contractor shall use Joomla for publishing web content on websites. 
The Contractor shall use Adobe Creative Suite products such as Photoshop, Illustrator, and Acrobat to translate graphic designs to website designs.  
The Contractor shall perform software testing. 
The Contractor shall meet accessibility requirements and 508-compliance requirements for web site design. 
The Contractor shall perform security testing and debugging of websites.
The Contractor shall evaluate code to ensure that it is valid, is properly structured, meets requirements and industry standards and is compatible with browsers, devices, or operating systems.
The Contractor shall document and maintain website design, code, and system specifications.
The Contractor shall participate in design and technical exchange meetings.
The Contractor shall create efficient and effective customer outreach and communications mechanisms through the website.
The Contractor shall confer with management or development teams to prioritize needs, resolve conflicts, develop content criteria, or choose solutions.
The Contractor shall communicate activities and technical accomplishments to customer through weekly reports or similar status updates.</t>
  </si>
  <si>
    <t>Demonstrated experience in all components of the MEAN stack, HTML, and CSS.
Demonstrated experience designing and developing web-based applications.
Demonstrated experience debugging websites and making recommendations regarding proposed changes.
Demonstrated experience using task tracking and version control tools, such as GitHub and JIRA.
Demonstrated experience with software testing, to include meeting accessibility requirements and 508-compliance.
Demonstrated experience using Joomla.
Demonstrated experience using Adobe Creative Suite products such as Photoshop, Illustrator, and Acrobat.</t>
  </si>
  <si>
    <t>Demonstrated experience with strong communication skills and high comfort level interacting with customers and within a team environment
Demonstrated experience configuring content management systems such as SharePoint and WordPress.
Demonstrated experience with Amazon Web Services or other cloud infrastructure.
Demonstrated experience performing system administration and database management tasks in a cloud environment.
Demonstrated experience evaluating systems for availability and efficiency.
Demonstrated experience database design, development, integration, and management.
Demonstrated experience with data management tools.</t>
  </si>
  <si>
    <t>1912</t>
  </si>
  <si>
    <t>The Contractor shall provide for the tasks documented in this narrative on a best effort, Level of Effort (LOE) basis with the number of FTEs listed under Labor Categories.  The hours shall be managed at the overall JITR level.
The Sponsor’s office is responsible for building and operating a hybrid-cloud mission infrastructure and services, hosting dozens of COTS, GOTS, and custom applications, as well as a large data lake. The system generally does not make use of the Sponsor’s enterprise IT services; as such, the sponsor’s office is responsible for the architecture, engineering, implementation, and operation of the infrastructure components (compute, network, and storage) as well as Enterprise services such as VDI, Active Directory, and audit and logging. 
The sponsor is seeking a Software Engineer with specialization in ServiceNow development to design, prototype, and implement capabilities within the Sponsor offices’ Service Now system. 
The Contractor shall work with divisional, program, and functional leads to gather requirements for workflows, reports, and further customization of the Sponsor offices’ custom ServiceNow deployment.  
The Contractor will attend technical exchange meetings (TEMs) and requirements meetings to elicit functional requirements related to the ServiceNow system.
The Contractor shall engineer and execute changes to the ServiceNow configuration to meet the Sponsor’s requirements.
The Contractor shall be responsible for the continued engineering, operation, troubleshooting, and maintenance of the ServiceNow system. 
The Contractor shall monitor the performance of the ServiceNow system.
The Contractor shall recommend, plan, and execute changes as required to maintain the ServiceNow system.
The Contractor shall code custom workflows, reports, dashboards, and other ServiceNow components using JavaScript.</t>
  </si>
  <si>
    <t>Demonstrated experience engineering and deploying ServiceNow core components and software.
Demonstrated experience configuring ServiceNow components including process workflows, forms, approval processes, dashboards, and reports.
Demonstrated experience integrating ServiceNow sign-on methods with LDAP or PKI certificates.
Demonstrated experience evaluating existing ServiceNow deployments and identifying potential improvements or issues.
Demonstrated experience participating in TEMs and Requirements meetings to elicit business requirements from end users.
Demonstrated experience translating business requirements into technical requirements.
Demonstrated experience communicating requirements to relevant stakeholders.
Demonstrated experience deploying applications on Linux servers.
Demonstrated experience deploying ServiceNow systems in the AWS cloud.</t>
  </si>
  <si>
    <t>Demonstrated experience performing Business Process Mapping.
Demonstrated experience developing Standard Operating Procedures.
Demonstrated experience leading the accreditation efforts of ServiceNow systems within the Sponsor’s environment.
Demonstrated experience providing Tier-3 support for ServiceNow.
Demonstrated experience with MySQL.
Demonstrated experience administering SharePoint content.</t>
  </si>
  <si>
    <t>1907</t>
  </si>
  <si>
    <t>Project Integrator</t>
  </si>
  <si>
    <t>The Contractor shall provide for the tasks documented in this narrative on a best effort, Level of Effort (LOE) basis with the number of FTEs listed under labor categories.  The hours shall be managed at the overall JITR level.
The Sponsor is revolutionizing analysis through tools that enable users to effectively find relevant information, identify connections in data, and collaborate with the Sponsor and its counterparts. One of the Sponsor’s goals is to make analysts more effective at their jobs.  The Sponsor seeks support for the Sponsor’s IT partners and Mission Program Managers to transform user needs and processes into requirements.  The requirements will inform ongoing application development for the Sponsor’s analytical search and discovery environment.
The Contractor shall elicit application requirements from stakeholders.  
The Contractor shall collaborate with local and community end users.  
The Contractor shall collaborate with the Sponsor.  
The Contractor shall collaborate with the Sponsor’s software development partner.  
The Contractor shall incorporate requirements into the application development plan.  
The Contractor shall support the Sponsor’s search and discovery application environment.  
The Contractor shall provide end user support.</t>
  </si>
  <si>
    <t>Demonstrated experience managing requirements in an agile environment.
Demonstrated experience using JIRA project management software.
Demonstrated experience engaging users.
Demonstrated experience eliciting user requirements.
Demonstrated experience with program documentation activities such as creating, drafting, and reviewing documentation.</t>
  </si>
  <si>
    <t>Demonstrated experience supporting areas such as concept development, systems specifications, technical exchange, requirements generation, metrics, and deployment decisions.
Demonstrated experience resolving problems to include organizing and structuring solutions to complex problems.
Demonstrated experience supporting project managers, subject matter experts, and the Sponsor by planning projects, developing contingencies, and producing schedules.
Demonstrated coordination and collaboration skills.
Demonstrated experience working across organizational boundaries.
Demonstrated experience testing end-to-end requirements in applications for operational deployment.
Demonstrated experience working in a Sponsor analytic mission area, specifically involving research on analyst user needs.
Demonstrated experience at the working level with the Sponsor’s Project Management Framework.
Demonstrated experience conducting application adoption activities with Sponsor and its partners.
Demonstrated experience with the Sponsor’s technologies, specifically tools and applications used for authoring finished intelligence.</t>
  </si>
  <si>
    <t>1908</t>
  </si>
  <si>
    <t>The Contractor shall provide for the tasks documented in this narrative on a best effort, Level of Effort (LOE) basis with the number of FTEs listed under labor categories.  The hours shall be managed at the overall JITR level.
The Sponsor’s office is a focal point for collection, exploitation, targeting, and data management tradecraft, as well as for integrating tradecraft into tools development and training. The Sponsor requires an Applications Developer to develop, test, and maintain complex information technology applications, systems, and services related to research and data collection activities on the internet and social media platforms. 
The Contractor shall build systems related to databases, AWS resources, and associated web applications in accordance with customer requirements.
The Contractor shall maintain systems related to databases, AWS resources, and associated web applications in accordance with customer requirements.
The Contractor shall document systems related to databases, AWS resources, and associated web applications in accordance with customer requirements.
The Contractor shall analyze and define local and enterprise information system requirements.
The Contractor shall assess and improve existing applications.
The Contractor shall integrate existing software into Sponsor networks.
The Contractor shall perform system and application design.
The Contractor shall develop capability prototypes.
The Contractor shall develop and implement operational informational systems.
The Contractor shall test, debug, track, and resolve programming issues.
The Contractor shall draft technical program documentation, such as end-user operational instructions, training guidelines, system, and application configuration information.
The Contractor shall assess and validate database and application requirements across customer teams.
The Contractor shall work towards requirements to add new features, optimize, scale, or improve stability and performance of databases, AWS resources, and associated web applications. 
The Contractor shall provide O&amp;M support and documentation for associated databases and web applications.
The Contractor shall perform auditing and compliance tasks for associated databases and web applications.
The Contractor shall manage and track requirements as directed by the Sponsor.
The Contractor shall participate in technical exchange meetings and design reviews.</t>
  </si>
  <si>
    <t>Demonstrated experience with the Linux operating system, to include updating, configuring, and troubleshooting using SSH, RDP, and WinSCP
Demonstrated experience with AWS’s suite of services including VPC, IAM, Load Balancers, S3, EC2, and CloudWatch
Demonstrated experience with Node.js
Demonstrated experience with JSON and MongoDB
Demonstrated experience with Express or similar
Demonstrated experience with Angular, REACT, or Vue.js</t>
  </si>
  <si>
    <t>Demonstrated experience with Auditing, Accreditation, and Compliance
Demonstrated experience implementing MongoDB Data Lake in AWS
Demonstrated experience with CentOS 7+</t>
  </si>
  <si>
    <t>1911</t>
  </si>
  <si>
    <t>The Contractor shall provide for the tasks documented in this narrative on a best effort, Level of Effort (LOE) basis with the number of FTEs listed under labor categories.  The hours shall be managed at the overall JITR level.
The Sponsor’s publishing services provide quality visualization in support of corporate communication requirements for a community–wide client base via Working Capital Fund requests. The Sponsor requires an IT Program Manager experienced in full life-cycle management of the design, development, testing, and deployment of multiple web-based applications, content management systems, and tools specific to publishing efforts simultaneously. The work may be performed independently or within a team environment. 
The Contractor shall work closely with developers to manage the design and development of custom Joomla websites. 
The Contractor shall work closely with developers to manage the design and development of custom SharePoint websites. 
The Contractor shall work closely with developers to manage the design and development of custom WordPress websites.
The Contractor shall manage task workloads as directed by the Sponsor.
The Contractor shall elicit requirements for website development from a community–wide client base. 
The Contractor shall document website requirements.
The Contractor shall manage tasks associated with the design, development, testing, deployment, and maintenance of new websites. 
The Contractor shall manage tasks associated with the design, development, testing, deployment, and maintenance of existing websites.
The Contractor shall provide weekly or biweekly reporting to Sponsor to include Weekly Highlights, Project Management Review Slides, and Utilization Reports.</t>
  </si>
  <si>
    <t>Demonstrated experience providing full life-cycle project management of the design, development, testing, and deployment of web-based projects.
Demonstrated experience using project management, requirements management, and schedule management tools such as Jira or Microsoft Project.
Demonstrated experience making sound judgments in a fast-paced, environment.
Demonstrated experience translating strategic direction into concrete objectives, plans, and priorities.
Demonstrated experience with IT project management to include the ability to leverage Agile and Waterfall methodologies.
Demonstrated experience collecting and documenting requirements.
Demonstrated experience determining project estimates.
Demonstrated experience providing requirements document, Project Plans, Project Management Review slides, or other such reports.
Demonstrated experience in project management managing complex, technical projects with proven knowledge of project lifecycle concepts.
Demonstrated experience with project planning, risk assessment, resource management, and estimating and monitoring costs.</t>
  </si>
  <si>
    <t>Demonstrated experience leading major technical change initiatives in support of corporate strategies.
Demonstrated experience with or ability to learn Sponsors ServiceNow request system, which entails billing, timecard approval, tracking of project expenses, project ingestion, and tracking of customer SLAs.
Demonstrated experience building strong collaborative working relationships with clients, mission partners, stakeholders, technical personnel, and contractors across organizations.
Demonstrated experience with the Sponsor’s Working Capital Funds.
Demonstrated experience establishing measurements and performing analysis to achieve cost avoidances and efficiencies.
Demonstrated experience with Sponsor’s SLA workflow, from creation to SLA completion.
Demonstrated experience with contract management activities
Knowledge of the Sponsor budget cycle, cost estimating and financial systems, or creating spend plans
Demonstrated experience effectively managing multiple tasks and competing priorities.
Certification: PMP certification (list year pmp was obtained).</t>
  </si>
  <si>
    <t>1909</t>
  </si>
  <si>
    <t>The Contractor shall provide for the tasks documented in this narrative on a best effort, Level of Effort (LOE) basis with the number of FTEs listed under Labor Categories.  The hours shall be managed at the overall JITR level.
The Sponsor’s office is responsible for building and operating a hybrid-cloud mission infrastructure and services, hosting dozens of COTS, GOTS, and custom applications, as well as a large data lake. The system generally does not make use of the Sponsor’s enterprise IT services; as such, the Sponsor’s office is responsible for the architecture, engineering, implementation, and operation of the infrastructure components (computer, network, and storage) as well as Enterprise services such as VDI, Active Directory, and audit and logging. 
The Sponsor seeks support to guide engineering efforts, create infrastructure architectures for the deployment of large COTS and GOTS software deployments across the entire environment, perform post deployment configuration and troubleshooting of the application components, and improve the program’s system deployment processes through the development and operation of a DevOps pipeline. 
Systems Architect
The Contractor shall develop enterprise-level systems, application, and network architectures that correlate with Sponsor’s operations and requirements.  
The Contractor shall provide technical and strategic guidance to senior level engineers and application developers on appropriate infrastructure architecture to achieve a particular application’s goals.
The Contractor shall evaluate proposed engineering designs against the strategic architecture and make recommendations.
The Contractor shall provide technical and strategic guidance regarding the maintenance and upgrade of existing infrastructure components, in order to support evolving technologies. 
The Contractor shall work with the Sponsor’s requirements managers and stakeholders to identify requirements issues, analyze complex requirements and negotiate requirements changes. 
The Contractor shall decompose customer requirements into technical solutions. 
The Contractor shall analyze factors such as system requirements, system performance, and life cycle costs to determine the architectural impact of proposed changes.  
The Contractor shall participate and brief at information systems architectural boards at the Group level.
The Contractor shall assist program managers with project estimation, scheduling, and costing. 
The Contractor shall identify system inconsistencies and provide recommendations for corrective actions to stakeholders.   
The Contractor shall evaluate new hardware and software products to determine their capabilities and their ability to meet the program’s requirements.
The Contractor shall research vendor and commercial information, analyze vendor demonstrations, and evaluate hands-on prototyping of how the tool or software operated in the secure environment.  
The Contractor shall create system artifacts such as CONOPS, engineering guidance, or standards documentation.  
The Contractor shall support the security accreditation efforts of the Sponsor’s office by providing technical documentation, preparing and delivering briefings to security staff, and coordinating the generation of security artifacts.
Systems Engineer
The Contractor shall evaluate proposed application deployments and engineer the computer infrastructure that best meets the sponsor’s requirements, balancing speed, cost, and complexity.
The Contractor shall engineer and implement deployments of Windows and Linux computing resources to meet an application’s requirements.
The Contractor shall have end-to-end responsibility for the deployment of computer infrastructure and applications in AWS. 
The Contractor shall have end-to-end responsibility for the deployment of computer infrastructure and applications in on-premises VMWare environments.
The Contractor shall analyze the need for, and deploy, automation tools for server deployments. 
The Contractor shall write Ansible and Cloud Formation scripts to automate deployments.
The Contractor shall test and troubleshoot provisioning scripts, working with application developers to ensure servers are delivered per the developer’s requirements.
The Contractor shall create system artifacts such drawings, engineering designs, and technical documentation and briefings.
The Contractor shall participate and brief at information systems architectural boards at the Group level.</t>
  </si>
  <si>
    <t>Systems Architect shall have demonstrated experience providing sizing and costing estimates for infrastructure components of big data systems based on functional requirements
Systems Architect shall have demonstrated experience consulting with customers and users to elicit functional requirements
Systems Architect shall have demonstrated experience decomposing functional requirements into technical requirements
Systems Architect shall have demonstrated experience selecting, deploying, and maintaining AWS cloud services
Systems Architect shall have demonstrated experience determining infrastructure solutions to meet application and data-driven requirements
Systems Architect shall have demonstrated experience evaluating proposed technologies including performing prototypes on potential technical solutions and producing reports and recommendations based on the outcome of the prototype
Systems Architect shall have demonstrated experience creating and delivering informational and decision briefings to peers, divisional, group, and enterprise-level boards
Systems Architect shall have demonstrated experience assisting with project management, project schedule and cost estimation
Systems Architect shall have demonstrated experience analyzing existing systems to identify corrective actions or improvements
Systems Engineer shall have demonstrated experience installing and configuring the Windows Server operating system, including Enterprise Windows services such as Active Directory
Systems Engineer shall have demonstrated experience installing and configuring Linux operating systems
Systems Engineer shall have demonstrated experience configuring server networking, remote access, and authentication
Systems Engineer shall have demonstrated experience deploying virtual machines within a VMWare cluster
Systems Engineer shall have demonstrated experience deploying cloud computer instances and EBS and S3 storage within AWS
Systems Engineer shall have demonstrated experience developing provisioning and configuration scripts for Linux servers
Systems Engineer shall have demonstrated experience developing Ansible provisioning scripts
Systems Engineer shall have demonstrated experience developing Cloud Formation provisioning scripts
Systems Engineer shall have demonstrated experience deploying DevOps tools and building a DevOps environment</t>
  </si>
  <si>
    <t>Demonstrated experience providing divisional and group level architectural guidance on big data and data analysis systems
Demonstrated experience preparing program documentation such as CONOPS, and SSPs
Demonstrated experience with the architecture, accreditation, and operation of controlled interfaces in the Sponsor’s environment
Demonstrated experience evaluating the use of on premises and cloud infrastructure to meet the organizational technical and strategic goals
Demonstrated experience working to identify the infrastructure impacts of data storage models
Demonstrated experience leading and performing implementation efforts in the following disciplines, on premises and in the cloud; Computer (Server hardware and cloud computer instances); Storage (SAN, NAS, S3, EBS); Networking (Cisco LAN/WAN, Cisco ACI, Firewalls, VPC, AWS Security Groups; Operating Systems (including Windows Desktop, Windows Server, and Linux; Virtual Desktop Infrastructure; Applications and Middleware (Active Directory, Splunk, Web Application Servers, Proxies, or custom applications</t>
  </si>
  <si>
    <t>1910</t>
  </si>
  <si>
    <t/>
  </si>
  <si>
    <t>1628</t>
  </si>
  <si>
    <t>Applications Architect</t>
  </si>
  <si>
    <t>The Contractor shall provide for the tasks documented in this narrative on a best effort, Level of Effort (LOE) basis with the number of FTEs listed under labor categories. The hours shall be managed at the overall JITR level.
The sponsor requires an applications architect who will lead a development team responsible for designing and maintaining their IT architecture infrastructure and will define the data architecture framework.  The work will include the optimizing the resiliency, efficiency, and security of the sponsor’s infrastructure.   
The Contractor shall serve as the lead technical resource providing strategic oversight and planning for applications architecture and design.
The Contractor shall work with internal and external teams to coordinate access to enterprise data.
The Contractor shall design a service-based architecture and establish standards to ensure compliance.
The Contractor shall build applications that conform to security standards.
The Contactor shall utilize big data analytics tools to provide mission level information.
The Contractor shall participate in developing, testing, implementing, and maintaining complex applications and databases.</t>
  </si>
  <si>
    <t>Demonstrated experience with big data modeling, design, and industry-standard analytic tools
Demonstrated experience architecting, implementing, and maintaining commercial cloud solutions
Demonstrated experience with service-based ontologies
Demonstrated experience in systems development
Demonstrated experience utilizing services, drop in web components, and deep linking, in tandem, across applications</t>
  </si>
  <si>
    <t>Demonstrated experience as an AWS-Certified Solutions Architect
Demonstrated experience in architecting, implementing, and maintaining solutions in the Sponsor’s cloud environment</t>
  </si>
  <si>
    <t>765</t>
  </si>
  <si>
    <t>The Offeror shall provide for the tasks documented in this narrative on a best effort, Level of Effort (LOE) basis with the number of FTEs listed under labor categories.  The hours will be managed at the overall JITR level.
The Sponsor is seeking a Software Engineer to be part of a small team that enhances and supports the Sponsor’s premier web-based application.  The Contractor shall support a mission-critical production application that provides information for policy makers throughout the Sponsor’s organization and all affiliated organizations.  All development will be performed on a fully scalable, completely automated AWS platform.  The technology stack includes modern versions of Ruby on Rails, Linux, MySQL, Elasticsearch, Vue, and Twitter Bootstrap.
The Contractor shall provide development engineering to the project for client use with the aim of optimizing operational efficiency.  To do this, the Contractor shall maintain a strong awareness of technical trends in information technology, and develop and maintain an awareness of on-going IT projects and requirements.  Additionally, the Contractor shall provide analysis, design, development, deployment, and lifecycle support for innovative applications.</t>
  </si>
  <si>
    <t>RR</t>
  </si>
  <si>
    <t xml:space="preserve">•	AWS Systems Administrator working embedded with the development team 
•	Demonstrated C2S/AWS skills.    
•	Creating and configuring cloud compute, storage, and other cloud services in the system on AWS.   
•	Security patching of services.   
•	Managing the state of all components in Amazon cloud infrastructure.   
•	Knowledgeable in AWS CloudFormation scripts, CloudWatch, AWS console system administration to include operations and maintenance to include EC2, S3, Elastic Load Balancing, Auto-Scaling, and SNS.    
•	Competent with DynamoDb Table items.   
•	Monitoring environments determining alert strategies and tuning them in production.  
•	Monitoring and troubleshooting site performance and availability issues.   
•	Monitoring and renewing server certificates.  
•	Maintaining disaster recovery procedures and environment.   
•	Securing our Cloud environment.  
•	Supporting internal users if / when issues arise.   
•	Maintaining teams Jenkins setup/workflow throughout the deployment process.   
•	Experience with Git/Github.   
•	Experience leading deployments to production environment.  
•	Familiarity with DevOps technologies.   
•	Strong knowledge of Linux.  
•	Familiar with JIRA.      
•	Knowledgeable with agile development practices.      </t>
  </si>
  <si>
    <t xml:space="preserve">•	AWS Certification  
•	Experience with AWS Lambda  </t>
  </si>
  <si>
    <t>Desired Technologies/Tools
•	Demonstrated experience working with data in foreign language (non-English) scripts such as Unicode.
•	Demonstrated experience writing scripts to update and transform large volume data.
•	Demonstrated experience working with Elastic and ELK stack.
•	Demonstrated experience working with data sensitivity and handling restrictions.
Other Relevant Technologies/Tools
•	Experience developing an application framework of micro-services for use across the enterprise.
•	Experience incorporating containerization of these services.
•	Experience developing code and scripts using Java, JavaScript, Bash, and Python.
•	Experience developing new software ETL tools to support data ingestion.
•	Experience supporting the Ingestion and ETL team.
•	Experience correcting production data at the request of users.
•	Experience assisting with identifying, classifying, and verifying incoming dataset types.
•	Experience developing new processes and enhance existing processes to ETL data.
•	Experience coding scripts and software modules on an as needed basis to efficiently triage and convert datasets that arrive in non-standard formats to fit a de-normalized row and column data model.
•	Experience initiating and monitoring processes for consolidating, moving, and validating data between Sponsor systems using Linux, spark, yarn, and other processes.
•	Experience converting data between multiple file formats and file systems to include .tar, .zip, parquet, Hadoop, Linux, Windows, and AWS.
•	Experience being responsible for storing, standardizing, extracting, referencing, and validating images and image references.
•	Experience documenting process flows using tools such as PowerPoint and Visio.
•	Experience using Linux, Bash, excel, and SQL-like tools such as Postgres or Impala to respond to requests for data dissemination, processing history and metrics.
•	Experience responding to high-priority data processing and data mining requests that may require creative or unorthodox approaches for extracting or identifying critical data.
•	Experience assisting other groups or developers in moving and tailoring data to assure that it can be processed correctly and efficiently.</t>
  </si>
  <si>
    <t>These candidates will work in a multitasking, quick-paced, dynamic, process-improvement environment that comprises the principles of biometric technology, large-scale (Terabytes) database and application development, large-scale file manipulation, data modeling, data mapping, data testing, data quality, and documentation preparation</t>
  </si>
  <si>
    <t>•	Developer of interactive web user interfaces with Angular 8+ (Software Developer)
•	JavaScript or TypeScript Web Applications User Interface/User Experience (Software Developer)
•	UI/UX development using HTML5, CSS, and Ajax (Software Developer)
•	UI/UX development related to Web browser compatibility (Software Developer)
•	Development experience with full-suite software development infrastructure to include NPM, and Gradle (Software Developer)
•	Using AWS services with an emphasis in RDS (Software Developer)
•	REST web service development and use (Software Developer)
•	Using GraphQL (Software Developer)
•	Writing Java 8+ (Software Developer)
•	Using Git (Software Developer)
•	Using Jenkins (Software Developer)
•	SQL (Software Developer)
•	Using D3 (Software Developer)
•	Automated unit testing (Software Developer)
•	Code compliance (Software Developer)</t>
  </si>
  <si>
    <t>•	Demonstrated experience with basic commands, scripting, and application deployment in Linux.
•	Demonstrated experience supporting applications in Linux.
•	Demonstrated experience developing or maintaining applications utilizing object oriented and procedural programming languages like Java or JavaScript.
•	Demonstrated experience using Agile development methodologies.
•	Demonstrated experience working with and writing APIs.
•	Demonstrated experience creating workflows with ServiceNow
•	Demonstrated experience writing scripts in ServiceNow.
•	Demonstrated experience scripting in Python.
•	Demonstrated experience scripting in PowerShell.</t>
  </si>
  <si>
    <t>The candidate shall be responsible for all development, operations and maintenance (O&amp;M), project management, and tier-3 support for the CARE and LiteApps applications.</t>
  </si>
  <si>
    <t>The candidate will help provide the best of government and commercial hybrid cloud solutions that will have an automated provisioning capability, which will allow for automated provisioning of all services into all infrastructures on all networks.</t>
  </si>
  <si>
    <t>MV</t>
  </si>
  <si>
    <t>Full Stack Devloper</t>
  </si>
  <si>
    <t>Developer needed to support the re-architecture, modernization and addition of new geo-referenced data sources to an operational enterprise system providing data ingest, archive, retrieval, display and dissemination to over 2000 users</t>
  </si>
  <si>
    <t>•	Experience building containerized microservices and web applications with Docker and Kubernetes
•	Understanding of Geospatial concepts exposure to GIS technologies.
•	Understanding of imagery data, metadata ingest, processing, storage, and retrieval.
•	Understanding of Full Motion Video (FMV), metadata ingest, storage, and display.
•	Experience building CI/CD pipelines with Jenkins or GitLab.
•	Experience with AWS and its core services (EC2, S3, SQS)
•	Experience with NetApp storage and retrieval 
Specific tasks shall include:
•	Modify Java-based applications and scripts to support new requirements. Evaluate and migrate legacy java code to python for backend processes.
•	Develop and integrate new capabilities in a Java based web application
•	Develop a custom interface to compile and display metrics for the system and its users
•	Collaborate with system stakeholders to identify new capabilities and a development timeline for implementation.
•	Triage issues and quickly develop system patches to minimize impact to customer workflows.</t>
  </si>
  <si>
    <t>POS-029</t>
  </si>
  <si>
    <t>POS-043</t>
  </si>
  <si>
    <t>POS-044</t>
  </si>
  <si>
    <t>POS-062</t>
  </si>
  <si>
    <t>POS-068</t>
  </si>
  <si>
    <t>POS-069</t>
  </si>
  <si>
    <t>POS-077</t>
  </si>
  <si>
    <t>POS-082</t>
  </si>
  <si>
    <t>POS-091</t>
  </si>
  <si>
    <t>POS-092</t>
  </si>
  <si>
    <t>POS-093</t>
  </si>
  <si>
    <t>POS-105</t>
  </si>
  <si>
    <t>POS-106</t>
  </si>
  <si>
    <t>POS-128</t>
  </si>
  <si>
    <t>POS-135</t>
  </si>
  <si>
    <t>POS-149</t>
  </si>
  <si>
    <t>POS-150</t>
  </si>
  <si>
    <t>POS-153</t>
  </si>
  <si>
    <t>POS-154</t>
  </si>
  <si>
    <t>POS-158</t>
  </si>
  <si>
    <t>POS-159</t>
  </si>
  <si>
    <t>POS-165</t>
  </si>
  <si>
    <t>POS-167</t>
  </si>
  <si>
    <t>POS-168</t>
  </si>
  <si>
    <t>POS-171</t>
  </si>
  <si>
    <t>POS-173</t>
  </si>
  <si>
    <t>POS-174</t>
  </si>
  <si>
    <t>POS-175</t>
  </si>
  <si>
    <t>POS-186</t>
  </si>
  <si>
    <t>POS-187</t>
  </si>
  <si>
    <t>POS-191</t>
  </si>
  <si>
    <t>POS-198</t>
  </si>
  <si>
    <t>POS-200</t>
  </si>
  <si>
    <t>POS-201</t>
  </si>
  <si>
    <t>POS-219</t>
  </si>
  <si>
    <t>POS-225</t>
  </si>
  <si>
    <t>POS-230</t>
  </si>
  <si>
    <t>POS-262</t>
  </si>
  <si>
    <t>POS-264</t>
  </si>
  <si>
    <t>POS-288</t>
  </si>
  <si>
    <t>POS-304</t>
  </si>
  <si>
    <t>POS-307</t>
  </si>
  <si>
    <t>POS-313</t>
  </si>
  <si>
    <t>POS-327</t>
  </si>
  <si>
    <t>POS-338</t>
  </si>
  <si>
    <t>POS-343</t>
  </si>
  <si>
    <t>POS-351</t>
  </si>
  <si>
    <t>POS-356</t>
  </si>
  <si>
    <t>POS-359</t>
  </si>
  <si>
    <t>POS-367</t>
  </si>
  <si>
    <t>POS-374</t>
  </si>
  <si>
    <t>POS-388</t>
  </si>
  <si>
    <t>POS-431</t>
  </si>
  <si>
    <t>POS-483</t>
  </si>
  <si>
    <t>POS-487</t>
  </si>
  <si>
    <t>POS-5000</t>
  </si>
  <si>
    <t>POS-5001</t>
  </si>
  <si>
    <t>POS-5002</t>
  </si>
  <si>
    <t>POS-5003</t>
  </si>
  <si>
    <t>POS-5004</t>
  </si>
  <si>
    <t>POS-506</t>
  </si>
  <si>
    <t xml:space="preserve">POS-507 </t>
  </si>
  <si>
    <t>POS-521</t>
  </si>
  <si>
    <t>POS-587</t>
  </si>
  <si>
    <t>POS-588</t>
  </si>
  <si>
    <t>POS-601</t>
  </si>
  <si>
    <t>POS-602</t>
  </si>
  <si>
    <t>POS-605</t>
  </si>
  <si>
    <t>POS-606</t>
  </si>
  <si>
    <t>POS-607</t>
  </si>
  <si>
    <t>POS-609</t>
  </si>
  <si>
    <t>POS-610</t>
  </si>
  <si>
    <t>POS-614</t>
  </si>
  <si>
    <t>POS-615</t>
  </si>
  <si>
    <t>POS-616</t>
  </si>
  <si>
    <t>POS-617</t>
  </si>
  <si>
    <t>POS-618</t>
  </si>
  <si>
    <t>POS-619</t>
  </si>
  <si>
    <t>POS-630</t>
  </si>
  <si>
    <t>POS-631</t>
  </si>
  <si>
    <t>POS-632</t>
  </si>
  <si>
    <t>POS-636</t>
  </si>
  <si>
    <t>POS-638</t>
  </si>
  <si>
    <t>POS-639</t>
  </si>
  <si>
    <t>POS-642</t>
  </si>
  <si>
    <t>POS-646</t>
  </si>
  <si>
    <t>POS-649</t>
  </si>
  <si>
    <t>POS-650</t>
  </si>
  <si>
    <t>POS-655</t>
  </si>
  <si>
    <t>POS-659</t>
  </si>
  <si>
    <t>POS-662</t>
  </si>
  <si>
    <t>POS-663</t>
  </si>
  <si>
    <t>POS-664</t>
  </si>
  <si>
    <t>POS-665</t>
  </si>
  <si>
    <t>POS-666</t>
  </si>
  <si>
    <t>POS-667</t>
  </si>
  <si>
    <t>POS-669</t>
  </si>
  <si>
    <t>POS-670</t>
  </si>
  <si>
    <t>POS-671</t>
  </si>
  <si>
    <t>POS-672</t>
  </si>
  <si>
    <t>POS-673</t>
  </si>
  <si>
    <t>POS-675</t>
  </si>
  <si>
    <t>POS-679</t>
  </si>
  <si>
    <t>POS-682</t>
  </si>
  <si>
    <t>POS-702</t>
  </si>
  <si>
    <t>POS-716</t>
  </si>
  <si>
    <t>POS-722</t>
  </si>
  <si>
    <t>POS-802</t>
  </si>
  <si>
    <t>POS-803</t>
  </si>
  <si>
    <t>POS-805</t>
  </si>
  <si>
    <t>POS-808</t>
  </si>
  <si>
    <t>POS-811</t>
  </si>
  <si>
    <t>POS-812</t>
  </si>
  <si>
    <t>POS-813</t>
  </si>
  <si>
    <t>POS-814</t>
  </si>
  <si>
    <t>POS-816</t>
  </si>
  <si>
    <t>POS-817</t>
  </si>
  <si>
    <t>POS-818</t>
  </si>
  <si>
    <t>POS-819</t>
  </si>
  <si>
    <t>POS-820</t>
  </si>
  <si>
    <t>POS-916</t>
  </si>
  <si>
    <t>POS-920</t>
  </si>
  <si>
    <t>POS-921</t>
  </si>
  <si>
    <t>POS-923</t>
  </si>
  <si>
    <t>POS-924</t>
  </si>
  <si>
    <t>POS-926</t>
  </si>
  <si>
    <t>POS-927</t>
  </si>
  <si>
    <t>POS-932</t>
  </si>
  <si>
    <t>POS-944</t>
  </si>
  <si>
    <t>POS-947</t>
  </si>
  <si>
    <t>POS-952</t>
  </si>
  <si>
    <t>POS-953</t>
  </si>
  <si>
    <t>POS-954</t>
  </si>
  <si>
    <t>POS-955</t>
  </si>
  <si>
    <t>POS-956</t>
  </si>
  <si>
    <t>POS-959</t>
  </si>
  <si>
    <t>POS-965</t>
  </si>
  <si>
    <t>Program Manager</t>
  </si>
  <si>
    <t>Cyber Security SME</t>
  </si>
  <si>
    <t>Configuration Manager</t>
  </si>
  <si>
    <t>Network Architect</t>
  </si>
  <si>
    <t>Systems engineer</t>
  </si>
  <si>
    <t>Tech Writer</t>
  </si>
  <si>
    <t>Data Architect</t>
  </si>
  <si>
    <t>Data Analyst</t>
  </si>
  <si>
    <t>Cyber Security SE (ISSE)</t>
  </si>
  <si>
    <t xml:space="preserve">Applications Developer </t>
  </si>
  <si>
    <t xml:space="preserve">Systems Analyst </t>
  </si>
  <si>
    <t xml:space="preserve">SharePoint Developer </t>
  </si>
  <si>
    <t xml:space="preserve">Test Engineer - Expert </t>
  </si>
  <si>
    <t xml:space="preserve">Test Engineer - </t>
  </si>
  <si>
    <t xml:space="preserve">Systems Administrator  </t>
  </si>
  <si>
    <t xml:space="preserve">Systems Architect </t>
  </si>
  <si>
    <t xml:space="preserve">Systems Engineer  </t>
  </si>
  <si>
    <t xml:space="preserve">Solutions Architect </t>
  </si>
  <si>
    <t>Cyber Security Systems Engineer (ISSE)</t>
  </si>
  <si>
    <t>Splunk, AWS, SQL, NiFi, Oasis/Glide, Python, Linux, Qmolos
implement p[programmatic transformation of data from one type to another - i.e., plain text, XML, JSON
API support for REST, SYSLOG and ODBC types
create dashboard, support AI/ML</t>
  </si>
  <si>
    <t>ServiceNow</t>
  </si>
  <si>
    <t>Splunk SME preferred but willing to consider right candidate with familiarization, A&amp;A, Windows and Linux OS, ISSE\Security Engineer experience, scanning tools such as Nessus and Rapid7, Xacta, GUI and Front end support, self-starter able to work independently and build relationships with technical reps across divisions, comfortable with cyber security and able to brief issues to the customer</t>
  </si>
  <si>
    <t xml:space="preserve">Desktop - Responsibilities:  
• Packaging, testing, maintaining, releasing, and monitoring applications and their operating systems
• Providing technical guidance in software engineering techniques and automated support tools
• Testing, debugging, and refining software to produce the required product to reduce operating time or enhance efficiency
• Tier 3 support, troubleshooting, and providing technical resolution for escalated service requests for users and customers on existing operating systems and/or application specific related issues
• Providing the testing, integrating, and release for application deployment onto the enterprise platforms
Required Skills
• Microsoft Application Virtualization (App-V)
• Batch command-line
• MSI and MSIX (Windows Installer)
• PowerShell
• Microsoft System Center Configuration Manager (SCCM)
• Must be resourceful and possess the ability and willingness to take initiative
• Be well versed with application delivery technologies, such as SCCM
Desired Skills
• Knowledge of Frame technology and scripting
</t>
  </si>
  <si>
    <t>Agile/Jira, agency PMBOK</t>
  </si>
  <si>
    <t xml:space="preserve">McAfee suite of tools for AV, SQL, PowerShell, MS Server, AWS (C2S), Incident Response basics, strong troubleshooting skills, McAfee Disk Encryption (MDE)
Software Developer with expert knowdlege of McAfee suite of tools for Antivirus. The ideal candidate will have strong troubleshooting skills and a comprehensive incident response approach. Demonstrate working knowledge of McAfee Disk Encryption (MDE), Powershell and MS SQL. Knowledge of Amazon of Web Services (AWS) C2S planning, design, and operations.
Development of system requirements, and evaluation and selection of various McAfee products for Information Security organization.
Developed coordinated, implemented and maintained standards and procedures to protect the AV &amp; MDE security and integrity of information systems and data.
Created Information Security Vulnerability Management procedures that related to Information Security Policies and related to user provisioning and access roles.
Assist with service deployments to staging &amp; production environments.
Assist with creating and updating SOP’s.
Experience working with and supporting production-level services within cloud environments.
Strong production support background and experience of in-depth troubleshooting.
Experience working with solutions in both Linux and Windows environments.
Experience with PowerShell or other scripting languages.
Familiarity with the tools (Jenkins, TeamCity, etc.) and processes used to support a Continuous Integration and Continuous Deployment environment.
Familiarity with Containerization and associated management tools (Docker, Kubernetes).
Cloud computing experience
Familiarity with SQLServer, PostgreSQL or MySQL.
</t>
  </si>
  <si>
    <t xml:space="preserve">McAfee suite of tools for AV, SQL, PowerShell, MS Server, AWS (C2S), Incident Response basics, strong troubleshooting skills, McAfee Disk Encryption (MDE)
Development of system requirements, and evaluation and selection of various McAfee products for Information Security organization.
Developed coordinated, implemented and maintained standards and procedures to protect the AV &amp; MDE security and integrity of information systems and data.
Created Information Security Vulnerability Management procedures that related to Information Security Policies and related to user provisioning and access roles.
Assist with service deployments to staging &amp; production environments.
Assist with creating and updating SOP’s.
Experience working with and supporting production-level services within cloud environments.
Strong production support background and experience of in-depth troubleshooting.
Experience working with solutions in both Linux and Windows environments.
Experience with PowerShell or other scripting languages.
Familiarity with the tools (Jenkins, TeamCity, etc.) and processes used to support a Continuous Integration and Continuous Deployment environment.
Familiarity with Containerization and associated management tools (Docker, Kubernetes).
Cloud computing experience
Familiarity with SQLServer, PostgreSQL or MySQL.
</t>
  </si>
  <si>
    <t>McAfee suite of tools for AV, SQL, PowerShell, MS Server, AWS (C2S), Incident Response basics, strong troubleshooting skills, McAfee Disk Encryption (MDE)
Development of system requirements, and evaluation and selection of various McAfee products for Information Security organization.
Developed coordinated, implemented and maintained standards and procedures to protect the AV &amp; MDE security and integrity of information systems and data.
Created Information Security Vulnerability Management procedures that related to Information Security Policies and related to user provisioning and access roles.
Assist with service deployments to staging &amp; production environments.
Assist with creating and updating SOP’s.
Experience working with and supporting production-level services within cloud environments.
Strong production support background and experience of in-depth troubleshooting.
Experience working with solutions in both Linux and Windows environments.
Experience with PowerShell or other scripting languages.
Familiarity with the tools (Jenkins, TeamCity, etc.) and processes used to support a Continuous Integration and Continuous Deployment environment.
Familiarity with Containerization and associated management tools (Docker, Kubernetes).
Cloud computing experience
Familiarity with SQLServer, PostgreSQL or MySQL.</t>
  </si>
  <si>
    <t>PKI - Microsoft CA, PKI, OCSP (MS OCSP and Axway), HSM (Safenet/Thales), AWS, MS PowerShell</t>
  </si>
  <si>
    <t xml:space="preserve">Carbon Black - group policy, MS SQL, AWS (C2S) app protection, RBAC, understanding of application performance, PowerShell.
ead Engineer - In this senior positon the candidate will have demonstrated experience with endpoint and server security and experience with Carbon Black/Tanium. Experience in Group Policy creation, Powershell,  RBAC and an understanding of application performance. Knowledge of Amazon of Web Services (AWS) C2S planning, design, and operations and app protection. Experience with MS SQL and SQL Server.
The candidate must have advanced endpoint OS experience with a self-service knowledge to troubleshoot highly technical system and network issues. Knowledge of advanced threat attack techniques and security techniques such as ASLR, DEP, etc.
Must have knowledge and understanding of Endpoint Security technologies and methodologies:
Identify gaps in malicious activity detection capabilities
Create new signatures / rules to improve detection of malicious activity
Test and tune existing signatures / rules to ensure low rate of false positives
 Assist in playbook development for alert triage and Incident Response
Define and implement alert and threat detection metrics, statistics, and analytics
Author and maintain scripts for threat detection and automation
Support Incident Response and Forensic operations as required to include static/dynamic malware analysis and reverse engineering.
Must have a minimum of 2 years of engineering experience with EDR solutions (Tanium, Carbon Black, etc.)
Experience with Endpoint Detection and Response (EDR) tools such as Carbon Black, Tanium, etc.
Basic understanding of programming/scripting (BASH/Python/VBS/Powershell). Able to create, modify, update, and maintain Python and Powershell scripts that enhance endpoint detection capabilities.
</t>
  </si>
  <si>
    <t>Knowledge of vendors and Cover</t>
  </si>
  <si>
    <t>Email</t>
  </si>
  <si>
    <t xml:space="preserve">Desktop - Windows Engineer
Minimum Requirements: 
• Microsoft Windows Engineering
• Operating System Deployment (OSD)
• Troubleshooting skills
Required Skills
• Engineering experience with the following core Microsoft Windows platform and services:
o Imaging Format
o Deployment Toolkit
o Configuration Manager
o Windows Server 2012 R2, 2016, and 2019
o Windows 10
o Active Directory
• Experience with Operating System Deployment (OSD)
• Solid troubleshooting skills
• Ability to self-learn, act on own initiative, and work in a dynamic environment
• Strong verbal and written communication skills
• Strong customer service skills
Desired Skills
• PowerShell
• Group Policy (GPO)
• Hyper-V
• DISA STIGs
• SQL Server
• Windows Server Update Services  (WSUS) Server
• Windows Remote Desktop Services (RDS)
</t>
  </si>
  <si>
    <t xml:space="preserve">Desktop - Systems engineer
Minimum Requirements: 
• Experience with Microsoft System Center Configuration Manager (SCCM)
• Active Directory
• GPOs
Responsibilities:  
• Scheduling pilot and deployment dates
• Submitting activity requests for approval to deploy
• Working on multiple networks
• Coordinating pilots for all appropriate platforms
• Deploying Configuration Items/Baselines
• Deploying Group Policy Objects (GPOs)
• Identifying risks an deficiencies, gathering requirements, performing R&amp;D, performing testing and quality assurance (QA), and providing releases and implementations
• Creating and editing documentation
• Coordinating troubleshooting efforts and evolving temporary fixes into permanent solutions and processes
• Providing recommendations for engineering solutions
Required Skills
• Experience with Microsoft Active Directory
• Experience with Microsoft System Center Configuration Manager (SCCM)
• Experience creating and editing new and existing Group Policy Objects (GPOs)
• Experience with JIRA and DevOps
Desired Skills
• Microsoft Office Suite
• Experience with DevOps
• Experience with PowerShell
</t>
  </si>
  <si>
    <t xml:space="preserve">VDI - WMA support
Required Experience
• Ability to engineer using the latest virtual or published desktop technologies (Citrix XenApp/XenDesktop)
• Engineering knowledge of the latest Exchange Server
• Documentation of all Systems functions and upgrades
• Documentation of System Approval to Operate and Software fixes and updates
• Experience with managing and design system network items such as DHCP and DNS
• Familiar with deploying, upgrading, and patching Microsoft products
• Familiar with performing system upgrades and user transitions
• Hands on experience with Microsoft Windows 2008 R2 and 2012
• Working knowledge of Active Directory
• Solid troubleshooting skills
• Microsoft Visio for creating high level system designs
• Ability to self-learn, act on own initiative and work in a dynamic environment
• Familiar with deploying and managing virtual servers in VMWare environment
• Plan design workstation updates and securing workstations
• Familiar with thin client technology
• Windows Engineering with Citrix and ADVANCED systems
• Citrix Administration experience
• Storage Concepts
• MS Hyper-V
• Windows Server experience
• Citrix XenDesktop
• MS SCCM, SCOm, VMM
• PowerShell
• Active Directory
Desired Experience
• Ability to script in the Windows environment using PowerShell
• Familiar with cloud services and deploying systems in the cloud
• Working knowledge of Microsoft Windows System Updates Services
• Working knowledge of Microsoft Data Protection Management
</t>
  </si>
  <si>
    <t xml:space="preserve">VDI - field support
Required Experience
• Experience supporting the field
• Hands on experience with MS windows 2008 R2 Server
• Windows Engineering with Citrix engineering experience
• Citrix Products; XenApp, and XenDesktop 7.x
• Knowledge of Hyper-V and VMWare
• Working knowledge of Active Directory
• Solid troubleshooting skills
• Ability to self-learn, act on own initiative, and work in a dynamic environment
Desired Experience
• MS Windows Server 2012
• Citrix Products; XenServer, NetScalers
• MS Hyper-V, VMWare
• Ability effectively prioritize and execute tasks while under pressure
• BladeStorage concepts
• MCSE/MCITP a plus
• VDI Environment Experience
• Experience with Cloud services
• Strong oral and written communication skills are required
• Strong customer service skills
</t>
  </si>
  <si>
    <t>Patch communications, release notes compliation, provide summary of changes for a release, release coordinator</t>
  </si>
  <si>
    <t>Document Specialist</t>
  </si>
  <si>
    <t>Field Administration
System Administrator / Senior Field Support Engineer - The candidate will assist with the maintenance, support and operation of our clients’ technology infrastructure. This is a customer-facing, hands-on technical position. Day-to-day System Administrator / Senior Field Support Engineer work will be roughly split across fielding client calls, troubleshooting/resolving Tier 3 and Tier 4  technical issues, project work, and client site deployments and maintenance.</t>
  </si>
  <si>
    <t>Senior Systems Administrator - Tier 2 - Provide a full-range of network, server, and workstation support for a diverse client base. Remotely troubleshooting client issues or being onsite at a client office, providing superior IT customer service. Strong knowledge of desktop operating systems and productivity software (MS Office, Visio, PowerPoint, Adobe). In-depth knowledge of Windows Server Operating Systems, Group Policies, Active Directory, Office 365, and Exchange. Advanced understanding of IP networking. Thorough knowledge of Switches, Routers, and Firewalls.</t>
  </si>
  <si>
    <t>Dual hatted with analysis and infrastructure teams.  integrates diverse data streams and serves as data standards and custodians of IT and service delivery data sets.  Maintains ATO (Security SME, SE, Sysmon)</t>
  </si>
  <si>
    <t>Splunk, ES, F5(or other load balancer), Cisco, AWS/C2S, Azure, Linux, Python, C, Bash, Scripting, Perl, SQL, Phantom(splunk version of orchestration engine, UBA (User Behaviour Analytics for Splunk w Machine Learning(ML)</t>
  </si>
  <si>
    <t>Splunk, ES, F5(or other load balancer), Cisco, AWS/C2S, Azure, Linux, Python, C, Bash, Scripting, Perl, SQL, Phantom(splunk version of orchestration engine, UBA (User Behaviour Analytics for Splunk w Machine Learning(ML), workbook automation, managing data flows</t>
  </si>
  <si>
    <t xml:space="preserve">Splunk, Python, Ansible, </t>
  </si>
  <si>
    <t>Splunk SME with some auditing functions, Qmulos, Cribble integration</t>
  </si>
  <si>
    <t>Splunk architecture with some auditing functions. Qmulos, Cribble integration</t>
  </si>
  <si>
    <t>NiFi, Linux, CentOS, "Oracle Linux", Ansible, Python</t>
  </si>
  <si>
    <t>SE with network analyst\engineering background. Network security background with ability to analyze log data as well as familiarity of how to generate logs and metrics from product suites, such as Cisco, Juniper, and desktop\server OS, ability to manage and troubleshoot data feeds, Splunk familiarization, Python</t>
  </si>
  <si>
    <t xml:space="preserve"> ServiceNow &amp; SharePoint</t>
  </si>
  <si>
    <t>Cloud Expertise</t>
  </si>
  <si>
    <t>Windows Expertise</t>
  </si>
  <si>
    <t>Cloud &amp; Windows</t>
  </si>
  <si>
    <t>•The candidate shall transport the raw data related to corporate and financial records for processing in a cloud environment.
•The candidate shall create and curate data records in the customer’s data management system.
•The candidate shall track submissions of data for processing by the Extraction, Transformation, and Loading (ETL) Team through ingestion into the customer’s applications.
•The candidate shall match data records in the customer’s data management system to the Enterprise Data Management system.
•The candidate shall troubleshoot and correct data records in coordination with the ETL Team.
•The candidate shall conduct metrics reports on data collected and processed using customer provided tools.
•The candidate shall respond to all data related tasks.
•The candidate shall manage user access control to the customer’s data management system.
•The candidate shall deliver and pick-up digital media that is provided to the customer.
•The candidate shall prioritize the processing of data based on customer direction.
•The candidate shall collect new user requirements and design and build functionality for the customer’s existing data management system and financial applications in the Cloud environment.
•The candidate shall manage, mitigate, and implement plans of actions for system security accreditation.
•The candidate shall support and execute application testing.
•The candidate shall troubleshoot user issues.
•The candidate shall establish, manage, and assist in system and user documentation.
•The candidate shall work in an Agile Scrum environment.
•The candidate shall continuously evaluate program progress, and evaluate incoming information to ensure the program is progressing on schedule and within budget.
•The candidate shall assist the customer’s Product Owner with the assessment of program requirements, mitigate or avoid risks, and alleviate program issues.
•The candidate shall coordinate stakeholder engagements such as virtual and in-person user requirements gathering sessions and trainings.
•The candidate shall prepare meeting agendas such as requirements gathering standards of practice and training curriculums, and collect meeting minutes.
•The candidate shall track points of contact, tasks, and action items to meet program deadlines.
•The candidate shall complete tasks within the customer’s approved Sprint Cycle timeframe.
•The candidate shall support tasks requiring collecting, compiling, evaluating, and publishing information and statistical data included in documents, records, forms, reports, plans, policies, and regulations.
•The candidate shall interface with stakeholders to ensure User Stories are recorded.
•The candidate shall deliver development requirements as requested by the customer.
•The candidate shall track all tasks and User Stories.
•The candidate shall use a customer-approved issue tracking system such as Jira.
•The candidate shall use a team collaboration method such as Confluence.
•The candidate shall discover, analyze, and triage data.
•The candidate shall work with structured and unstructured data to render it acceptable to ingestion into the customer’s financial applications.
•The candidate shall translate and transliterate data using customer provided tools and scripts available in the Cloud environment.
•The candidate shall develop and maintain data exploitation tools and parsers for process automation to discover, to exploit, to triage, and to transform data into the data model.
•The candidate shall document changes and updates to tools, parsers, and processes in the team collaboration tool.
•The candidate shall design and develop technical solutions for the stand-alone LAN network.
•The candidate shall analyze user requirements, procedures, and issues to automate or improve existing IT systems.
•The candidate shall perform periodic reviews of system capabilities, workflows, and schedules.
•The candidate shall manage the network to maintain security accreditation.
•The candidate shall track and maintain software licenses.</t>
  </si>
  <si>
    <t>•	Demonstrated experience with HTML, JavaScript, Regular Expressions, JSON, and APIs
•	Demonstrated experience with Python and/or Node.JS
•	Demonstrated experience with shell scripting, for example, Bash
•	Demonstrated ability to communicate technical information to non-technical audiences
•	Takes ownership of problems
•	Demonstrated experience with Python and/or Node.JS
•	Demonstrated experience with HTML, JavaScript, Regular Expressions, JSON, and APIs
•	Demonstrated experience with shell scripting, for example, Bash
•	Demonstrated ability to communicate technical information to non-technical audiences
•	Takes ownership of problems
•	Demonstrated experience writing cloud-based infrastructure deployment scripts incorporating AWS e.g. using CloudFormation
•	Demonstrated experience with Linux bash shell scripting
•	Demonstrated experience automating project builds, for example by writing Makefiles, shell scripts, or Jenkins jobs.
•	Ability to work with application developers to identify and implement infrastructure and deployment requirements</t>
  </si>
  <si>
    <t>•	Demonstrated experience deploying systems onto Amazon Web Services, especially using S3, Lambda
•	Demonstrated experience with other (non-AWS) cloud services (e.g. Azure, Google Cloud, etc.)
•	Demonstrated experience using automated testing frameworks
•	Demonstrated experience with automated deployment tools e.g., Jenkins, Docker, CloudFormation
•	Demonstrated experience with SQL and/or NoSQL databases, such as SQLite, MariaDB, MongoDB
•	Familiarity with web-based collection platforms and/or data flow quality assurance</t>
  </si>
  <si>
    <t>•	Demonstrated on the job experience using Linux commands for activities such as process monitoring, file management, and searching
•	Demonstrated on the job experience accessing Linux servers from a Windows Workstation via tools such as putty, pageant, git, and curl
•	Demonstrated on the job experience creating a full range of software architecture and engineering documents and diagrams
•	Demonstrated experience working with AWS Services, particularly EC2, KMS, RDS, S3, IAM, and CloudFormation
•	Demonstrated experience configuring Apache and Tomcat web servers 
•	Demonstrated an understanding of HTTPS/HTTP services and how to test them
•	Demonstrated on the job experience using software version control tools (e.g. GITHUB)
•	Demonstrated on the job experience using DevOps tools such as Jenkins, Rundeck, and Nexus
•	Demonstrated on the job experience as a Scrum Master
•	Demonstrated on the job experience using JIRA
•	Demonstrated experience decomposing features into stories
•	Demonstrated experience sizing and writing user stories 
•	Demonstrated experience managing tasks spanning multiple projects
•	Demonstrated experience leading development teams across multiple interdependent projects, such as STS, VDE, Registration, Data Dictionary, and API Gateway
•	Demonstrated experience coordinating team deliverables and schedules
•	Demonstrated on the job experience supporting the delivery of Enterprise solutions
•	Demonstrated on the job experience tracking requirements to ensure deliveries meet schedule</t>
  </si>
  <si>
    <t>•	Demonstrated experience developing and/or maintaining large scale enterprise programs
•	Demonstrated experience integrating COTS solutions into large scale enterprise programs
•	Demonstrated experience with the Sponsor’s PKI infrastructure
•	Demonstrated experience using PKI tools and protocols such as x.509, OpenSSL, OAuth, and LDAP
•	Demonstrated working knowledge of HTTP Gateway concepts, products, or frameworks
•	Demonstrated working knowledge of agile development methodologies and practices
•	Demonstrated experience working with the Sponsor's auditing and monitoring tools and processes
•	Demonstrated experience participating in multiple customer forums to address issues such as strategy, architecture, policy, road-maps, key processes, dependencies, interoperability, technology, and governance</t>
  </si>
  <si>
    <t>oracle DBA and Devs</t>
  </si>
  <si>
    <t>Software Engineer 1 
•	Demonstrated experience processing and referencing data maintained in S3 or HDFS.
•	Demonstrated experience with Git or GitLab to maintain a code base.
•	Demonstrated experience with transforming different data formats, such as csv, json, xml, avro, parquet, or ORC.
Software Engineer 2 
•	Demonstrated experience as an ETL Developer or Data Engineer.
•	Demonstrated experience developing code in Java.
•	Demonstrated experience with Hadoop including HDFS, MapReduce, and Hive.
•	Demonstrated experience with Linux and bash scripting.</t>
  </si>
  <si>
    <t>Software Engineer 1 and 2 
•	Demonstrated experience developing NiFi Custom Processors.
•	Demonstrated experience with scripting language like bash or Python.</t>
  </si>
  <si>
    <t>Fairfax VA</t>
  </si>
  <si>
    <t>Laural MD</t>
  </si>
  <si>
    <t>Demonstrated experience with Linux operating systems and  proficiency working with Linux command line (bash)
Demonstrated experience with Web Services
Demonstrated experience with SQL
Demonstrated experience with Python
Demonstrated experience using JavaScript for web/html development
Demonstrated experience using GIT version control systems
Demonstrated experience with program management framework
Demonstrated experience developing machine learning (ML) models
Demonstrated experience executing data cleaning 
Demonstrated experience conducting feature engineering
Demonstrated experience conducting model test and evaluation processes
Demonstrated experience instrumenting and monitoring online performance</t>
  </si>
  <si>
    <t>Demonstrated experience working on Amazon Web Services environments
Demonstrated experience building, instrumenting, and monitoring analytic pipelines
Demonstrated experience using Python to deliver operational ML capabilities
Demonstrated familiarity with the Amazon Web Services infrastructure
Demonstrated familiarity with the data science capabilities native to Amazon Web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</si>
</sst>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d/yyyy"/>
    <numFmt numFmtId="165" formatCode="\$#,##0.00"/>
  </numFmts>
  <fonts count="26" x14ac:knownFonts="1">
    <font>
      <sz val="11"/>
      <color rgb="FF000000"/>
      <name val="Calibri"/>
      <family val="2"/>
      <charset val="1"/>
    </font>
    <font>
      <sz val="11"/>
      <color theme="1"/>
      <name val="Calibri"/>
      <family val="2"/>
      <scheme val="minor"/>
    </font>
    <font>
      <sz val="11"/>
      <name val="Calibri"/>
      <family val="2"/>
    </font>
    <font>
      <sz val="11"/>
      <name val="Calibri"/>
      <family val="2"/>
      <charset val="1"/>
    </font>
    <font>
      <sz val="11"/>
      <color rgb="FF000000"/>
      <name val="Calibri"/>
      <family val="2"/>
      <charset val="1"/>
    </font>
    <font>
      <sz val="11"/>
      <name val="Calibri"/>
      <family val="2"/>
    </font>
    <font>
      <sz val="11"/>
      <name val="Calibri"/>
      <family val="2"/>
    </font>
    <font>
      <sz val="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9"/>
      <color indexed="81"/>
      <name val="Tahoma"/>
      <family val="2"/>
    </font>
    <font>
      <sz val="9"/>
      <color indexed="8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2"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5" fillId="0" borderId="0"/>
    <xf numFmtId="0" fontId="2" fillId="0" borderId="0"/>
    <xf numFmtId="0" fontId="6" fillId="0" borderId="0"/>
    <xf numFmtId="0" fontId="7"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3" fillId="4" borderId="0" applyNumberFormat="0" applyBorder="0" applyAlignment="0" applyProtection="0"/>
    <xf numFmtId="0" fontId="1" fillId="8" borderId="9" applyNumberFormat="0" applyFont="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cellStyleXfs>
  <cellXfs count="20">
    <xf numFmtId="0" fontId="0" fillId="0" borderId="0" xfId="0"/>
    <xf numFmtId="0" fontId="0" fillId="0" borderId="1" xfId="5" applyFont="1" applyBorder="1" applyAlignment="1">
      <alignment horizontal="left" vertical="top"/>
    </xf>
    <xf numFmtId="0" fontId="0" fillId="0" borderId="1" xfId="0" applyFont="1" applyBorder="1" applyAlignment="1">
      <alignment horizontal="left" vertical="top"/>
    </xf>
    <xf numFmtId="164" fontId="0" fillId="0" borderId="1" xfId="0" applyNumberFormat="1" applyFont="1" applyBorder="1" applyAlignment="1">
      <alignment horizontal="left" vertical="top"/>
    </xf>
    <xf numFmtId="165" fontId="0" fillId="0" borderId="1" xfId="0" applyNumberFormat="1" applyFont="1" applyBorder="1" applyAlignment="1">
      <alignment horizontal="left" vertical="top"/>
    </xf>
    <xf numFmtId="0" fontId="0" fillId="0" borderId="1" xfId="0" applyBorder="1" applyAlignment="1">
      <alignment vertical="top"/>
    </xf>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Border="1" applyAlignment="1">
      <alignment horizontal="left" vertical="top"/>
    </xf>
    <xf numFmtId="164" fontId="0" fillId="0" borderId="1" xfId="0" applyNumberFormat="1" applyBorder="1" applyAlignment="1">
      <alignment horizontal="left" vertical="top"/>
    </xf>
    <xf numFmtId="165" fontId="0" fillId="0" borderId="1" xfId="0" applyNumberFormat="1" applyBorder="1" applyAlignment="1">
      <alignment horizontal="left" vertical="top"/>
    </xf>
    <xf numFmtId="0" fontId="0" fillId="0" borderId="1" xfId="0" applyBorder="1" applyAlignment="1">
      <alignment horizontal="left" vertical="top" wrapText="1"/>
    </xf>
    <xf numFmtId="0" fontId="3" fillId="0" borderId="1" xfId="0" applyFont="1" applyBorder="1" applyAlignment="1">
      <alignment horizontal="left" vertical="top"/>
    </xf>
    <xf numFmtId="164" fontId="3" fillId="0" borderId="1" xfId="0" applyNumberFormat="1" applyFont="1" applyBorder="1" applyAlignment="1">
      <alignment horizontal="left" vertical="top"/>
    </xf>
    <xf numFmtId="165" fontId="3" fillId="0" borderId="1" xfId="0" applyNumberFormat="1" applyFont="1" applyBorder="1" applyAlignment="1">
      <alignment horizontal="left" vertical="top"/>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1" xfId="0" applyFont="1" applyFill="1" applyBorder="1" applyAlignment="1">
      <alignment horizontal="left" vertical="top"/>
    </xf>
    <xf numFmtId="165" fontId="0" fillId="0" borderId="1" xfId="0" applyNumberFormat="1" applyFont="1" applyFill="1" applyBorder="1" applyAlignment="1">
      <alignment horizontal="left" vertical="top"/>
    </xf>
  </cellXfs>
  <cellStyles count="56">
    <cellStyle name="20% - Accent1" xfId="30" builtinId="30" customBuiltin="1"/>
    <cellStyle name="20% - Accent2" xfId="33" builtinId="34" customBuiltin="1"/>
    <cellStyle name="20% - Accent3" xfId="36" builtinId="38" customBuiltin="1"/>
    <cellStyle name="20% - Accent4" xfId="39" builtinId="42" customBuiltin="1"/>
    <cellStyle name="20% - Accent5" xfId="42" builtinId="46" customBuiltin="1"/>
    <cellStyle name="20% - Accent6" xfId="45" builtinId="50" customBuiltin="1"/>
    <cellStyle name="40% - Accent1" xfId="31" builtinId="31" customBuiltin="1"/>
    <cellStyle name="40% - Accent2" xfId="34" builtinId="35" customBuiltin="1"/>
    <cellStyle name="40% - Accent3" xfId="37" builtinId="39" customBuiltin="1"/>
    <cellStyle name="40% - Accent4" xfId="40" builtinId="43" customBuiltin="1"/>
    <cellStyle name="40% - Accent5" xfId="43" builtinId="47" customBuiltin="1"/>
    <cellStyle name="40% - Accent6" xfId="46" builtinId="51" customBuiltin="1"/>
    <cellStyle name="60% - Accent1 2" xfId="50" xr:uid="{53F89D16-F164-4AD8-BEE5-17F3D0D4DF8C}"/>
    <cellStyle name="60% - Accent2 2" xfId="51" xr:uid="{306A1CFF-BE2A-475A-804B-24B5A4819708}"/>
    <cellStyle name="60% - Accent3 2" xfId="52" xr:uid="{246D8AE0-94DD-4E29-95CA-B256E45DB928}"/>
    <cellStyle name="60% - Accent4 2" xfId="53" xr:uid="{B1427034-859A-4030-8FFF-D57086248F8B}"/>
    <cellStyle name="60% - Accent5 2" xfId="54" xr:uid="{42B83F60-A097-4A15-96CA-65C77DD576E7}"/>
    <cellStyle name="60% - Accent6 2" xfId="55" xr:uid="{52F5F6D9-F777-4A7F-9FD7-237750255DA9}"/>
    <cellStyle name="Accent1" xfId="29" builtinId="29" customBuiltin="1"/>
    <cellStyle name="Accent2" xfId="32" builtinId="33" customBuiltin="1"/>
    <cellStyle name="Accent3" xfId="35" builtinId="37" customBuiltin="1"/>
    <cellStyle name="Accent4" xfId="38" builtinId="41" customBuiltin="1"/>
    <cellStyle name="Accent5" xfId="41" builtinId="45" customBuiltin="1"/>
    <cellStyle name="Accent6" xfId="44" builtinId="49" customBuiltin="1"/>
    <cellStyle name="Bad" xfId="20" builtinId="27" customBuiltin="1"/>
    <cellStyle name="Calculation" xfId="23" builtinId="22" customBuiltin="1"/>
    <cellStyle name="Check Cell" xfId="25" builtinId="23" customBuiltin="1"/>
    <cellStyle name="Explanatory Text" xfId="27"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Input" xfId="21" builtinId="20" customBuiltin="1"/>
    <cellStyle name="Linked Cell" xfId="24" builtinId="24" customBuiltin="1"/>
    <cellStyle name="Neutral 2" xfId="48" xr:uid="{36C30686-B4FD-4A60-843B-7BA70DB3C68F}"/>
    <cellStyle name="Normal" xfId="0" builtinId="0"/>
    <cellStyle name="Normal 10" xfId="1" xr:uid="{00000000-0005-0000-0000-000006000000}"/>
    <cellStyle name="Normal 11" xfId="10" xr:uid="{C4B57A57-4F5E-4E4F-8B39-3BD8A4E7CCDC}"/>
    <cellStyle name="Normal 11 2" xfId="11" xr:uid="{FD800A33-B68B-48BB-9484-5511D439E387}"/>
    <cellStyle name="Normal 12" xfId="12" xr:uid="{DE734CE5-56B9-4675-B156-DF4B65B07622}"/>
    <cellStyle name="Normal 13" xfId="13" xr:uid="{C515691E-AD18-45FA-9A3D-E7C65CA026EB}"/>
    <cellStyle name="Normal 14" xfId="47" xr:uid="{2F6E3B14-5465-429B-B350-AF9B684774C4}"/>
    <cellStyle name="Normal 2" xfId="2" xr:uid="{00000000-0005-0000-0000-000007000000}"/>
    <cellStyle name="Normal 3" xfId="3" xr:uid="{00000000-0005-0000-0000-000008000000}"/>
    <cellStyle name="Normal 4" xfId="4" xr:uid="{00000000-0005-0000-0000-000009000000}"/>
    <cellStyle name="Normal 5" xfId="5" xr:uid="{00000000-0005-0000-0000-00000A000000}"/>
    <cellStyle name="Normal 6" xfId="6" xr:uid="{00000000-0005-0000-0000-00000B000000}"/>
    <cellStyle name="Normal 7" xfId="7" xr:uid="{00000000-0005-0000-0000-00000C000000}"/>
    <cellStyle name="Normal 8" xfId="8" xr:uid="{00000000-0005-0000-0000-00000D000000}"/>
    <cellStyle name="Normal 9" xfId="9" xr:uid="{00000000-0005-0000-0000-00000E000000}"/>
    <cellStyle name="Note 2" xfId="49" xr:uid="{048B9280-8EE1-4140-B426-AD70BBB614C4}"/>
    <cellStyle name="Output" xfId="22" builtinId="21" customBuiltin="1"/>
    <cellStyle name="Title" xfId="14" builtinId="15" customBuiltin="1"/>
    <cellStyle name="Total" xfId="28" builtinId="25" customBuiltin="1"/>
    <cellStyle name="Warning Text" xfId="2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63"/>
  <sheetViews>
    <sheetView tabSelected="1" zoomScaleNormal="100" workbookViewId="0">
      <pane xSplit="6" ySplit="1" topLeftCell="G428" activePane="bottomRight" state="frozen"/>
      <selection pane="topRight" activeCell="G1" sqref="G1"/>
      <selection pane="bottomLeft" activeCell="A2" sqref="A2"/>
      <selection pane="bottomRight" activeCell="I487" sqref="I487"/>
    </sheetView>
  </sheetViews>
  <sheetFormatPr defaultColWidth="9.140625" defaultRowHeight="12.75" customHeight="1" x14ac:dyDescent="0.25"/>
  <cols>
    <col min="1" max="1" width="13.140625" style="2" customWidth="1"/>
    <col min="2" max="2" width="10.85546875" style="2" customWidth="1"/>
    <col min="3" max="3" width="16.140625" style="2" bestFit="1" customWidth="1"/>
    <col min="4" max="4" width="12" style="3" customWidth="1"/>
    <col min="5" max="5" width="11.28515625" style="3" customWidth="1"/>
    <col min="6" max="6" width="13.42578125" style="3" customWidth="1"/>
    <col min="7" max="7" width="15.85546875" style="2" customWidth="1"/>
    <col min="8" max="8" width="13.42578125" style="2" bestFit="1" customWidth="1"/>
    <col min="9" max="9" width="64.7109375" style="2" bestFit="1" customWidth="1"/>
    <col min="10" max="10" width="20.42578125" style="2" bestFit="1" customWidth="1"/>
    <col min="11" max="11" width="28.85546875" style="2" bestFit="1" customWidth="1"/>
    <col min="12" max="12" width="21.140625" style="4" customWidth="1"/>
    <col min="13" max="13" width="22.28515625" style="4" customWidth="1"/>
    <col min="14" max="14" width="45.42578125" style="2" customWidth="1"/>
    <col min="15" max="15" width="73.7109375" style="2" customWidth="1"/>
    <col min="16" max="16" width="139.7109375" style="2" customWidth="1"/>
    <col min="17" max="1025" width="9.140625" style="2"/>
    <col min="1026" max="16384" width="9.140625" style="5"/>
  </cols>
  <sheetData>
    <row r="1" spans="1:16" ht="12.75" customHeight="1" x14ac:dyDescent="0.25">
      <c r="A1" s="2" t="s">
        <v>0</v>
      </c>
      <c r="B1" s="2" t="s">
        <v>1</v>
      </c>
      <c r="C1" s="2" t="s">
        <v>2</v>
      </c>
      <c r="D1" s="3" t="s">
        <v>3</v>
      </c>
      <c r="E1" s="3" t="s">
        <v>4</v>
      </c>
      <c r="F1" s="3" t="s">
        <v>5</v>
      </c>
      <c r="G1" s="2" t="s">
        <v>6</v>
      </c>
      <c r="H1" s="2" t="s">
        <v>7</v>
      </c>
      <c r="I1" s="2" t="s">
        <v>8</v>
      </c>
      <c r="J1" s="2" t="s">
        <v>9</v>
      </c>
      <c r="K1" s="2" t="s">
        <v>10</v>
      </c>
      <c r="L1" s="4" t="s">
        <v>11</v>
      </c>
      <c r="M1" s="4" t="s">
        <v>12</v>
      </c>
      <c r="N1" s="2" t="s">
        <v>13</v>
      </c>
      <c r="O1" s="1" t="s">
        <v>14</v>
      </c>
      <c r="P1" s="2" t="s">
        <v>15</v>
      </c>
    </row>
    <row r="2" spans="1:16" ht="12.75" customHeight="1" x14ac:dyDescent="0.25">
      <c r="A2" s="2">
        <v>2021173</v>
      </c>
      <c r="B2" s="2" t="s">
        <v>28</v>
      </c>
      <c r="C2" s="2">
        <v>3194</v>
      </c>
      <c r="D2" s="3">
        <v>44085</v>
      </c>
      <c r="F2" s="3">
        <f ca="1">IF(E2="",NOW()+60,E2)</f>
        <v>44546.356506481483</v>
      </c>
      <c r="G2" s="2" t="s">
        <v>17</v>
      </c>
      <c r="H2" s="2" t="str">
        <f>IF(G2="","Northern Virginia",IF(G2="Herndon","Herndon VA",IF(G2="Reston","Reston VA",IF(G2="Tysons","Tysons VA",IF(G2="Tyson's","Tysons VA",IF(G2="Chantilly","Chantilly VA",IF(G2="Mclean","Mclean VA",IF(G2="College Park","College Park MD",IF(G2="Beltsville","Beltsville MD",IF(G2="Vienna","Vienna VA",IF(G2="Fort Meade","Fort Meade MD",IF(G2="Bethesda","Bethesda MD",IF(G2="Springfield","Springfield VA",IF(G2="Dulles","Dulles VA",IF(G2="Warrenton","Warrenton VA",IF(G2="Annapolis Junction","Annapolis Junction MD",G2))))))))))))))))</f>
        <v>Herndon VA</v>
      </c>
      <c r="I2" s="2" t="s">
        <v>34</v>
      </c>
      <c r="J2" s="2" t="s">
        <v>30</v>
      </c>
      <c r="K2" s="2" t="str">
        <f>IF(J2="All Levels","All Levels",IF(J2="Subject Matter Expert","Level 1 - Subject Matter Expert",IF(J2="Level 1","Level 1 - Subject Matter Expert",IF(J2="Level 2","Level 2 - Expert",IF(J2="Expert","Level 2 - Expert",IF(J2="Senior","Level 3 - Senior",IF(J2="Level 3","Level 3 - Senior",IF(J2="Level 4","Level 4 - Full Performance",IF(J2="Full Performance","Level 4 - Full Performance",IF(J2="Developmental","Level 5 - Developmental"))))))))))</f>
        <v>Level 2 - Expert</v>
      </c>
      <c r="L2" s="4">
        <f>IF($K2="All levels",215000,IF($K2="Level 1 - Subject Matter Expert",215000,IF($K2="Level 2 - Expert",195000,IF($K2="Level 3 - Senior",170000,IF($K2="Level 4 - Full Performance",100000,"")))))</f>
        <v>195000</v>
      </c>
      <c r="M2" s="4">
        <f>IF($K2="All levels",100000,IF($K2="Level 1 - Subject Matter Expert",160000,IF($K2="Level 2 - Expert",140000,IF($K2="Level 3 - Senior",110000,IF($K2="Level 4 - Full Performance",60000,"")))))</f>
        <v>140000</v>
      </c>
      <c r="N2" s="7" t="s">
        <v>327</v>
      </c>
      <c r="O2" s="7" t="s">
        <v>35</v>
      </c>
      <c r="P2" s="7" t="s">
        <v>36</v>
      </c>
    </row>
    <row r="3" spans="1:16" ht="12.75" customHeight="1" x14ac:dyDescent="0.25">
      <c r="A3" s="2">
        <v>2021174</v>
      </c>
      <c r="B3" s="2" t="s">
        <v>28</v>
      </c>
      <c r="C3" s="2">
        <v>11738</v>
      </c>
      <c r="D3" s="3">
        <v>44085</v>
      </c>
      <c r="F3" s="3">
        <f ca="1">IF(E3="",NOW()+60,E3)</f>
        <v>44546.356506481483</v>
      </c>
      <c r="G3" s="2" t="s">
        <v>19</v>
      </c>
      <c r="H3" s="2" t="str">
        <f>IF(G3="","Northern Virginia",IF(G3="Herndon","Herndon VA",IF(G3="Reston","Reston VA",IF(G3="Tysons","Tysons VA",IF(G3="Tyson's","Tysons VA",IF(G3="Chantilly","Chantilly VA",IF(G3="Mclean","Mclean VA",IF(G3="College Park","College Park MD",IF(G3="Beltsville","Beltsville MD",IF(G3="Vienna","Vienna VA",IF(G3="Fort Meade","Fort Meade MD",IF(G3="Bethesda","Bethesda MD",IF(G3="Springfield","Springfield VA",IF(G3="Dulles","Dulles VA",IF(G3="Warrenton","Warrenton VA",IF(G3="Annapolis Junction","Annapolis Junction MD",G3))))))))))))))))</f>
        <v>Mclean VA</v>
      </c>
      <c r="I3" s="2" t="s">
        <v>37</v>
      </c>
      <c r="J3" s="2" t="s">
        <v>30</v>
      </c>
      <c r="K3" s="2" t="str">
        <f>IF(J3="All Levels","All Levels",IF(J3="Subject Matter Expert","Level 1 - Subject Matter Expert",IF(J3="Level 1","Level 1 - Subject Matter Expert",IF(J3="Level 2","Level 2 - Expert",IF(J3="Expert","Level 2 - Expert",IF(J3="Senior","Level 3 - Senior",IF(J3="Level 3","Level 3 - Senior",IF(J3="Level 4","Level 4 - Full Performance",IF(J3="Full Performance","Level 4 - Full Performance",IF(J3="Developmental","Level 5 - Developmental"))))))))))</f>
        <v>Level 2 - Expert</v>
      </c>
      <c r="L3" s="4">
        <f>IF($K3="All levels",215000,IF($K3="Level 1 - Subject Matter Expert",215000,IF($K3="Level 2 - Expert",195000,IF($K3="Level 3 - Senior",170000,IF($K3="Level 4 - Full Performance",100000,"")))))</f>
        <v>195000</v>
      </c>
      <c r="M3" s="4">
        <f>IF($K3="All levels",100000,IF($K3="Level 1 - Subject Matter Expert",160000,IF($K3="Level 2 - Expert",140000,IF($K3="Level 3 - Senior",110000,IF($K3="Level 4 - Full Performance",60000,"")))))</f>
        <v>140000</v>
      </c>
      <c r="N3" s="7" t="s">
        <v>120</v>
      </c>
      <c r="O3" s="7" t="s">
        <v>38</v>
      </c>
    </row>
    <row r="4" spans="1:16" ht="12.75" customHeight="1" x14ac:dyDescent="0.25">
      <c r="A4" s="2">
        <v>2021175</v>
      </c>
      <c r="B4" s="2" t="s">
        <v>28</v>
      </c>
      <c r="C4" s="2">
        <v>11374</v>
      </c>
      <c r="D4" s="3">
        <v>44085</v>
      </c>
      <c r="F4" s="3">
        <f ca="1">IF(E4="",NOW()+60,E4)</f>
        <v>44546.356506481483</v>
      </c>
      <c r="G4" s="2" t="s">
        <v>19</v>
      </c>
      <c r="H4" s="2" t="str">
        <f>IF(G4="","Northern Virginia",IF(G4="Herndon","Herndon VA",IF(G4="Reston","Reston VA",IF(G4="Tysons","Tysons VA",IF(G4="Tyson's","Tysons VA",IF(G4="Chantilly","Chantilly VA",IF(G4="Mclean","Mclean VA",IF(G4="College Park","College Park MD",IF(G4="Beltsville","Beltsville MD",IF(G4="Vienna","Vienna VA",IF(G4="Fort Meade","Fort Meade MD",IF(G4="Bethesda","Bethesda MD",IF(G4="Springfield","Springfield VA",IF(G4="Dulles","Dulles VA",IF(G4="Warrenton","Warrenton VA",IF(G4="Annapolis Junction","Annapolis Junction MD",G4))))))))))))))))</f>
        <v>Mclean VA</v>
      </c>
      <c r="I4" s="2" t="s">
        <v>39</v>
      </c>
      <c r="J4" s="2" t="s">
        <v>30</v>
      </c>
      <c r="K4" s="2" t="str">
        <f>IF(J4="All Levels","All Levels",IF(J4="Subject Matter Expert","Level 1 - Subject Matter Expert",IF(J4="Level 1","Level 1 - Subject Matter Expert",IF(J4="Level 2","Level 2 - Expert",IF(J4="Expert","Level 2 - Expert",IF(J4="Senior","Level 3 - Senior",IF(J4="Level 3","Level 3 - Senior",IF(J4="Level 4","Level 4 - Full Performance",IF(J4="Full Performance","Level 4 - Full Performance",IF(J4="Developmental","Level 5 - Developmental"))))))))))</f>
        <v>Level 2 - Expert</v>
      </c>
      <c r="L4" s="4">
        <f>IF($K4="All levels",215000,IF($K4="Level 1 - Subject Matter Expert",215000,IF($K4="Level 2 - Expert",195000,IF($K4="Level 3 - Senior",170000,IF($K4="Level 4 - Full Performance",100000,"")))))</f>
        <v>195000</v>
      </c>
      <c r="M4" s="4">
        <f>IF($K4="All levels",100000,IF($K4="Level 1 - Subject Matter Expert",160000,IF($K4="Level 2 - Expert",140000,IF($K4="Level 3 - Senior",110000,IF($K4="Level 4 - Full Performance",60000,"")))))</f>
        <v>140000</v>
      </c>
      <c r="N4" s="7" t="s">
        <v>120</v>
      </c>
      <c r="O4" s="7" t="s">
        <v>38</v>
      </c>
    </row>
    <row r="5" spans="1:16" ht="12.75" customHeight="1" x14ac:dyDescent="0.25">
      <c r="A5" s="2">
        <v>2021176</v>
      </c>
      <c r="B5" s="2" t="s">
        <v>28</v>
      </c>
      <c r="C5" s="2">
        <v>11198</v>
      </c>
      <c r="D5" s="3">
        <v>44085</v>
      </c>
      <c r="F5" s="3">
        <f ca="1">IF(E5="",NOW()+60,E5)</f>
        <v>44546.356506481483</v>
      </c>
      <c r="G5" s="2" t="s">
        <v>17</v>
      </c>
      <c r="H5" s="2" t="str">
        <f>IF(G5="","Northern Virginia",IF(G5="Herndon","Herndon VA",IF(G5="Reston","Reston VA",IF(G5="Tysons","Tysons VA",IF(G5="Tyson's","Tysons VA",IF(G5="Chantilly","Chantilly VA",IF(G5="Mclean","Mclean VA",IF(G5="College Park","College Park MD",IF(G5="Beltsville","Beltsville MD",IF(G5="Vienna","Vienna VA",IF(G5="Fort Meade","Fort Meade MD",IF(G5="Bethesda","Bethesda MD",IF(G5="Springfield","Springfield VA",IF(G5="Dulles","Dulles VA",IF(G5="Warrenton","Warrenton VA",IF(G5="Annapolis Junction","Annapolis Junction MD",G5))))))))))))))))</f>
        <v>Herndon VA</v>
      </c>
      <c r="I5" s="2" t="s">
        <v>40</v>
      </c>
      <c r="J5" s="2" t="s">
        <v>30</v>
      </c>
      <c r="K5" s="2" t="str">
        <f>IF(J5="All Levels","All Levels",IF(J5="Subject Matter Expert","Level 1 - Subject Matter Expert",IF(J5="Level 1","Level 1 - Subject Matter Expert",IF(J5="Level 2","Level 2 - Expert",IF(J5="Expert","Level 2 - Expert",IF(J5="Senior","Level 3 - Senior",IF(J5="Level 3","Level 3 - Senior",IF(J5="Level 4","Level 4 - Full Performance",IF(J5="Full Performance","Level 4 - Full Performance",IF(J5="Developmental","Level 5 - Developmental"))))))))))</f>
        <v>Level 2 - Expert</v>
      </c>
      <c r="L5" s="4">
        <f>IF($K5="All levels",215000,IF($K5="Level 1 - Subject Matter Expert",215000,IF($K5="Level 2 - Expert",195000,IF($K5="Level 3 - Senior",170000,IF($K5="Level 4 - Full Performance",100000,"")))))</f>
        <v>195000</v>
      </c>
      <c r="M5" s="4">
        <f>IF($K5="All levels",100000,IF($K5="Level 1 - Subject Matter Expert",160000,IF($K5="Level 2 - Expert",140000,IF($K5="Level 3 - Senior",110000,IF($K5="Level 4 - Full Performance",60000,"")))))</f>
        <v>140000</v>
      </c>
      <c r="N5" s="7" t="s">
        <v>41</v>
      </c>
      <c r="O5" s="7" t="s">
        <v>42</v>
      </c>
    </row>
    <row r="6" spans="1:16" ht="12.75" customHeight="1" x14ac:dyDescent="0.25">
      <c r="A6" s="2">
        <v>2021375</v>
      </c>
      <c r="B6" s="2" t="s">
        <v>26</v>
      </c>
      <c r="C6" s="2">
        <v>26</v>
      </c>
      <c r="D6" s="3">
        <v>44269</v>
      </c>
      <c r="F6" s="3">
        <f ca="1">IF(E6="",NOW()+60,E6)</f>
        <v>44546.356506481483</v>
      </c>
      <c r="G6" s="2" t="s">
        <v>23</v>
      </c>
      <c r="H6" s="2" t="str">
        <f>IF(G6="","Northern Virginia",IF(G6="Herndon","Herndon VA",IF(G6="Reston","Reston VA",IF(G6="Tysons","Tysons VA",IF(G6="Tyson's","Tysons VA",IF(G6="Chantilly","Chantilly VA",IF(G6="Mclean","Mclean VA",IF(G6="College Park","College Park MD",IF(G6="Beltsville","Beltsville MD",IF(G6="Vienna","Vienna VA",IF(G6="Fort Meade","Fort Meade MD",IF(G6="Bethesda","Bethesda MD",IF(G6="Springfield","Springfield VA",IF(G6="Dulles","Dulles VA",IF(G6="Warrenton","Warrenton VA",IF(G6="Annapolis Junction","Annapolis Junction MD",G6))))))))))))))))</f>
        <v>Reston VA</v>
      </c>
      <c r="I6" s="2" t="s">
        <v>51</v>
      </c>
      <c r="J6" s="2" t="s">
        <v>31</v>
      </c>
      <c r="K6" s="2" t="str">
        <f>IF(J6="All Levels","All Levels",IF(J6="Subject Matter Expert","Level 1 - Subject Matter Expert",IF(J6="Level 1","Level 1 - Subject Matter Expert",IF(J6="Level 2","Level 2 - Expert",IF(J6="Expert","Level 2 - Expert",IF(J6="Senior","Level 3 - Senior",IF(J6="Level 3","Level 3 - Senior",IF(J6="Level 4","Level 4 - Full Performance",IF(J6="Full Performance","Level 4 - Full Performance",IF(J6="Developmental","Level 5 - Developmental"))))))))))</f>
        <v>Level 1 - Subject Matter Expert</v>
      </c>
      <c r="L6" s="4">
        <v>215000</v>
      </c>
      <c r="M6" s="4">
        <v>160000</v>
      </c>
      <c r="N6" s="7" t="s">
        <v>263</v>
      </c>
    </row>
    <row r="7" spans="1:16" ht="12.75" customHeight="1" x14ac:dyDescent="0.25">
      <c r="A7" s="2">
        <v>2021376</v>
      </c>
      <c r="B7" s="2" t="s">
        <v>26</v>
      </c>
      <c r="C7" s="2">
        <v>147</v>
      </c>
      <c r="D7" s="3">
        <v>44269</v>
      </c>
      <c r="F7" s="3">
        <f ca="1">IF(E7="",NOW()+60,E7)</f>
        <v>44546.356506481483</v>
      </c>
      <c r="G7" s="2" t="s">
        <v>23</v>
      </c>
      <c r="H7" s="2" t="str">
        <f>IF(G7="","Northern Virginia",IF(G7="Herndon","Herndon VA",IF(G7="Reston","Reston VA",IF(G7="Tysons","Tysons VA",IF(G7="Tyson's","Tysons VA",IF(G7="Chantilly","Chantilly VA",IF(G7="Mclean","Mclean VA",IF(G7="College Park","College Park MD",IF(G7="Beltsville","Beltsville MD",IF(G7="Vienna","Vienna VA",IF(G7="Fort Meade","Fort Meade MD",IF(G7="Bethesda","Bethesda MD",IF(G7="Springfield","Springfield VA",IF(G7="Dulles","Dulles VA",IF(G7="Warrenton","Warrenton VA",IF(G7="Annapolis Junction","Annapolis Junction MD",G7))))))))))))))))</f>
        <v>Reston VA</v>
      </c>
      <c r="I7" s="2" t="s">
        <v>64</v>
      </c>
      <c r="J7" s="2" t="s">
        <v>24</v>
      </c>
      <c r="K7" s="2" t="str">
        <f>IF(J7="All Levels","All Levels",IF(J7="Subject Matter Expert","Level 1 - Subject Matter Expert",IF(J7="Level 1","Level 1 - Subject Matter Expert",IF(J7="Level 2","Level 2 - Expert",IF(J7="Expert","Level 2 - Expert",IF(J7="Senior","Level 3 - Senior",IF(J7="Level 3","Level 3 - Senior",IF(J7="Level 4","Level 4 - Full Performance",IF(J7="Full Performance","Level 4 - Full Performance",IF(J7="Developmental","Level 5 - Developmental"))))))))))</f>
        <v>Level 3 - Senior</v>
      </c>
      <c r="L7" s="4">
        <v>170000</v>
      </c>
      <c r="M7" s="4">
        <v>110000</v>
      </c>
      <c r="N7" s="7" t="s">
        <v>264</v>
      </c>
    </row>
    <row r="8" spans="1:16" ht="12.75" customHeight="1" x14ac:dyDescent="0.25">
      <c r="A8" s="2">
        <v>2021377</v>
      </c>
      <c r="B8" s="2" t="s">
        <v>26</v>
      </c>
      <c r="C8" s="2">
        <v>208</v>
      </c>
      <c r="D8" s="3">
        <v>44269</v>
      </c>
      <c r="F8" s="3">
        <f ca="1">IF(E8="",NOW()+60,E8)</f>
        <v>44546.356506481483</v>
      </c>
      <c r="G8" s="2" t="s">
        <v>23</v>
      </c>
      <c r="H8" s="2" t="str">
        <f>IF(G8="","Northern Virginia",IF(G8="Herndon","Herndon VA",IF(G8="Reston","Reston VA",IF(G8="Tysons","Tysons VA",IF(G8="Tyson's","Tysons VA",IF(G8="Chantilly","Chantilly VA",IF(G8="Mclean","Mclean VA",IF(G8="College Park","College Park MD",IF(G8="Beltsville","Beltsville MD",IF(G8="Vienna","Vienna VA",IF(G8="Fort Meade","Fort Meade MD",IF(G8="Bethesda","Bethesda MD",IF(G8="Springfield","Springfield VA",IF(G8="Dulles","Dulles VA",IF(G8="Warrenton","Warrenton VA",IF(G8="Annapolis Junction","Annapolis Junction MD",G8))))))))))))))))</f>
        <v>Reston VA</v>
      </c>
      <c r="I8" s="2" t="s">
        <v>29</v>
      </c>
      <c r="J8" s="2" t="s">
        <v>24</v>
      </c>
      <c r="K8" s="2" t="str">
        <f>IF(J8="All Levels","All Levels",IF(J8="Subject Matter Expert","Level 1 - Subject Matter Expert",IF(J8="Level 1","Level 1 - Subject Matter Expert",IF(J8="Level 2","Level 2 - Expert",IF(J8="Expert","Level 2 - Expert",IF(J8="Senior","Level 3 - Senior",IF(J8="Level 3","Level 3 - Senior",IF(J8="Level 4","Level 4 - Full Performance",IF(J8="Full Performance","Level 4 - Full Performance",IF(J8="Developmental","Level 5 - Developmental"))))))))))</f>
        <v>Level 3 - Senior</v>
      </c>
      <c r="L8" s="4">
        <v>170000</v>
      </c>
      <c r="M8" s="4">
        <v>110000</v>
      </c>
      <c r="N8" s="7" t="s">
        <v>265</v>
      </c>
      <c r="O8" s="7" t="s">
        <v>266</v>
      </c>
    </row>
    <row r="9" spans="1:16" ht="12.75" customHeight="1" x14ac:dyDescent="0.25">
      <c r="A9" s="2">
        <v>2021378</v>
      </c>
      <c r="B9" s="2" t="s">
        <v>26</v>
      </c>
      <c r="C9" s="2">
        <v>94</v>
      </c>
      <c r="D9" s="3">
        <v>44269</v>
      </c>
      <c r="F9" s="3">
        <f ca="1">IF(E9="",NOW()+60,E9)</f>
        <v>44546.356506481483</v>
      </c>
      <c r="G9" s="2" t="s">
        <v>23</v>
      </c>
      <c r="H9" s="2" t="str">
        <f>IF(G9="","Northern Virginia",IF(G9="Herndon","Herndon VA",IF(G9="Reston","Reston VA",IF(G9="Tysons","Tysons VA",IF(G9="Tyson's","Tysons VA",IF(G9="Chantilly","Chantilly VA",IF(G9="Mclean","Mclean VA",IF(G9="College Park","College Park MD",IF(G9="Beltsville","Beltsville MD",IF(G9="Vienna","Vienna VA",IF(G9="Fort Meade","Fort Meade MD",IF(G9="Bethesda","Bethesda MD",IF(G9="Springfield","Springfield VA",IF(G9="Dulles","Dulles VA",IF(G9="Warrenton","Warrenton VA",IF(G9="Annapolis Junction","Annapolis Junction MD",G9))))))))))))))))</f>
        <v>Reston VA</v>
      </c>
      <c r="I9" s="2" t="s">
        <v>56</v>
      </c>
      <c r="J9" s="2" t="s">
        <v>31</v>
      </c>
      <c r="K9" s="2" t="str">
        <f>IF(J9="All Levels","All Levels",IF(J9="Subject Matter Expert","Level 1 - Subject Matter Expert",IF(J9="Level 1","Level 1 - Subject Matter Expert",IF(J9="Level 2","Level 2 - Expert",IF(J9="Expert","Level 2 - Expert",IF(J9="Senior","Level 3 - Senior",IF(J9="Level 3","Level 3 - Senior",IF(J9="Level 4","Level 4 - Full Performance",IF(J9="Full Performance","Level 4 - Full Performance",IF(J9="Developmental","Level 5 - Developmental"))))))))))</f>
        <v>Level 1 - Subject Matter Expert</v>
      </c>
      <c r="L9" s="4">
        <v>215000</v>
      </c>
      <c r="M9" s="4">
        <v>160000</v>
      </c>
      <c r="N9" s="2" t="s">
        <v>46</v>
      </c>
      <c r="O9" s="7" t="s">
        <v>267</v>
      </c>
    </row>
    <row r="10" spans="1:16" ht="12.75" customHeight="1" x14ac:dyDescent="0.25">
      <c r="A10" s="2">
        <v>2021379</v>
      </c>
      <c r="B10" s="2" t="s">
        <v>26</v>
      </c>
      <c r="C10" s="2">
        <v>95</v>
      </c>
      <c r="D10" s="3">
        <v>44269</v>
      </c>
      <c r="F10" s="3">
        <f ca="1">IF(E10="",NOW()+60,E10)</f>
        <v>44546.356506481483</v>
      </c>
      <c r="G10" s="2" t="s">
        <v>23</v>
      </c>
      <c r="H10" s="2" t="str">
        <f>IF(G10="","Northern Virginia",IF(G10="Herndon","Herndon VA",IF(G10="Reston","Reston VA",IF(G10="Tysons","Tysons VA",IF(G10="Tyson's","Tysons VA",IF(G10="Chantilly","Chantilly VA",IF(G10="Mclean","Mclean VA",IF(G10="College Park","College Park MD",IF(G10="Beltsville","Beltsville MD",IF(G10="Vienna","Vienna VA",IF(G10="Fort Meade","Fort Meade MD",IF(G10="Bethesda","Bethesda MD",IF(G10="Springfield","Springfield VA",IF(G10="Dulles","Dulles VA",IF(G10="Warrenton","Warrenton VA",IF(G10="Annapolis Junction","Annapolis Junction MD",G10))))))))))))))))</f>
        <v>Reston VA</v>
      </c>
      <c r="I10" s="2" t="s">
        <v>63</v>
      </c>
      <c r="J10" s="2" t="s">
        <v>24</v>
      </c>
      <c r="K10" s="2" t="str">
        <f>IF(J10="All Levels","All Levels",IF(J10="Subject Matter Expert","Level 1 - Subject Matter Expert",IF(J10="Level 1","Level 1 - Subject Matter Expert",IF(J10="Level 2","Level 2 - Expert",IF(J10="Expert","Level 2 - Expert",IF(J10="Senior","Level 3 - Senior",IF(J10="Level 3","Level 3 - Senior",IF(J10="Level 4","Level 4 - Full Performance",IF(J10="Full Performance","Level 4 - Full Performance",IF(J10="Developmental","Level 5 - Developmental"))))))))))</f>
        <v>Level 3 - Senior</v>
      </c>
      <c r="L10" s="4">
        <v>170000</v>
      </c>
      <c r="M10" s="4">
        <v>110000</v>
      </c>
      <c r="N10" s="2" t="s">
        <v>46</v>
      </c>
      <c r="O10" s="7" t="s">
        <v>268</v>
      </c>
    </row>
    <row r="11" spans="1:16" ht="12.75" customHeight="1" x14ac:dyDescent="0.25">
      <c r="A11" s="2">
        <v>2021380</v>
      </c>
      <c r="B11" s="2" t="s">
        <v>26</v>
      </c>
      <c r="C11" s="2">
        <v>268</v>
      </c>
      <c r="D11" s="3">
        <v>44269</v>
      </c>
      <c r="F11" s="3">
        <f ca="1">IF(E11="",NOW()+60,E11)</f>
        <v>44546.356506481483</v>
      </c>
      <c r="G11" s="2" t="s">
        <v>23</v>
      </c>
      <c r="H11" s="2" t="str">
        <f>IF(G11="","Northern Virginia",IF(G11="Herndon","Herndon VA",IF(G11="Reston","Reston VA",IF(G11="Tysons","Tysons VA",IF(G11="Tyson's","Tysons VA",IF(G11="Chantilly","Chantilly VA",IF(G11="Mclean","Mclean VA",IF(G11="College Park","College Park MD",IF(G11="Beltsville","Beltsville MD",IF(G11="Vienna","Vienna VA",IF(G11="Fort Meade","Fort Meade MD",IF(G11="Bethesda","Bethesda MD",IF(G11="Springfield","Springfield VA",IF(G11="Dulles","Dulles VA",IF(G11="Warrenton","Warrenton VA",IF(G11="Annapolis Junction","Annapolis Junction MD",G11))))))))))))))))</f>
        <v>Reston VA</v>
      </c>
      <c r="I11" s="2" t="s">
        <v>61</v>
      </c>
      <c r="J11" s="2" t="s">
        <v>24</v>
      </c>
      <c r="K11" s="2" t="str">
        <f>IF(J11="All Levels","All Levels",IF(J11="Subject Matter Expert","Level 1 - Subject Matter Expert",IF(J11="Level 1","Level 1 - Subject Matter Expert",IF(J11="Level 2","Level 2 - Expert",IF(J11="Expert","Level 2 - Expert",IF(J11="Senior","Level 3 - Senior",IF(J11="Level 3","Level 3 - Senior",IF(J11="Level 4","Level 4 - Full Performance",IF(J11="Full Performance","Level 4 - Full Performance",IF(J11="Developmental","Level 5 - Developmental"))))))))))</f>
        <v>Level 3 - Senior</v>
      </c>
      <c r="L11" s="4">
        <v>170000</v>
      </c>
      <c r="M11" s="4">
        <v>110000</v>
      </c>
      <c r="N11" s="2" t="s">
        <v>62</v>
      </c>
      <c r="O11" s="7" t="s">
        <v>269</v>
      </c>
    </row>
    <row r="12" spans="1:16" ht="12.75" customHeight="1" x14ac:dyDescent="0.25">
      <c r="A12" s="2">
        <v>2021382</v>
      </c>
      <c r="B12" s="2" t="s">
        <v>26</v>
      </c>
      <c r="C12" s="2">
        <v>359</v>
      </c>
      <c r="D12" s="3">
        <v>44269</v>
      </c>
      <c r="F12" s="3">
        <f ca="1">IF(E12="",NOW()+60,E12)</f>
        <v>44546.356506481483</v>
      </c>
      <c r="G12" s="2" t="s">
        <v>23</v>
      </c>
      <c r="H12" s="2" t="str">
        <f>IF(G12="","Northern Virginia",IF(G12="Herndon","Herndon VA",IF(G12="Reston","Reston VA",IF(G12="Tysons","Tysons VA",IF(G12="Tyson's","Tysons VA",IF(G12="Chantilly","Chantilly VA",IF(G12="Mclean","Mclean VA",IF(G12="College Park","College Park MD",IF(G12="Beltsville","Beltsville MD",IF(G12="Vienna","Vienna VA",IF(G12="Fort Meade","Fort Meade MD",IF(G12="Bethesda","Bethesda MD",IF(G12="Springfield","Springfield VA",IF(G12="Dulles","Dulles VA",IF(G12="Warrenton","Warrenton VA",IF(G12="Annapolis Junction","Annapolis Junction MD",G12))))))))))))))))</f>
        <v>Reston VA</v>
      </c>
      <c r="I12" s="2" t="s">
        <v>59</v>
      </c>
      <c r="J12" s="2" t="s">
        <v>30</v>
      </c>
      <c r="K12" s="2" t="str">
        <f>IF(J12="All Levels","All Levels",IF(J12="Subject Matter Expert","Level 1 - Subject Matter Expert",IF(J12="Level 1","Level 1 - Subject Matter Expert",IF(J12="Level 2","Level 2 - Expert",IF(J12="Expert","Level 2 - Expert",IF(J12="Senior","Level 3 - Senior",IF(J12="Level 3","Level 3 - Senior",IF(J12="Level 4","Level 4 - Full Performance",IF(J12="Full Performance","Level 4 - Full Performance",IF(J12="Developmental","Level 5 - Developmental"))))))))))</f>
        <v>Level 2 - Expert</v>
      </c>
      <c r="L12" s="4">
        <v>195000</v>
      </c>
      <c r="M12" s="4">
        <v>140000</v>
      </c>
      <c r="N12" s="2" t="s">
        <v>60</v>
      </c>
    </row>
    <row r="13" spans="1:16" ht="12.75" customHeight="1" x14ac:dyDescent="0.25">
      <c r="A13" s="2">
        <v>2021383</v>
      </c>
      <c r="B13" s="2" t="s">
        <v>26</v>
      </c>
      <c r="C13" s="2">
        <v>376</v>
      </c>
      <c r="D13" s="3">
        <v>44269</v>
      </c>
      <c r="F13" s="3">
        <f ca="1">IF(E13="",NOW()+60,E13)</f>
        <v>44546.356506481483</v>
      </c>
      <c r="G13" s="2" t="s">
        <v>23</v>
      </c>
      <c r="H13" s="2" t="str">
        <f>IF(G13="","Northern Virginia",IF(G13="Herndon","Herndon VA",IF(G13="Reston","Reston VA",IF(G13="Tysons","Tysons VA",IF(G13="Tyson's","Tysons VA",IF(G13="Chantilly","Chantilly VA",IF(G13="Mclean","Mclean VA",IF(G13="College Park","College Park MD",IF(G13="Beltsville","Beltsville MD",IF(G13="Vienna","Vienna VA",IF(G13="Fort Meade","Fort Meade MD",IF(G13="Bethesda","Bethesda MD",IF(G13="Springfield","Springfield VA",IF(G13="Dulles","Dulles VA",IF(G13="Warrenton","Warrenton VA",IF(G13="Annapolis Junction","Annapolis Junction MD",G13))))))))))))))))</f>
        <v>Reston VA</v>
      </c>
      <c r="I13" s="2" t="s">
        <v>59</v>
      </c>
      <c r="J13" s="2" t="s">
        <v>24</v>
      </c>
      <c r="K13" s="2" t="str">
        <f>IF(J13="All Levels","All Levels",IF(J13="Subject Matter Expert","Level 1 - Subject Matter Expert",IF(J13="Level 1","Level 1 - Subject Matter Expert",IF(J13="Level 2","Level 2 - Expert",IF(J13="Expert","Level 2 - Expert",IF(J13="Senior","Level 3 - Senior",IF(J13="Level 3","Level 3 - Senior",IF(J13="Level 4","Level 4 - Full Performance",IF(J13="Full Performance","Level 4 - Full Performance",IF(J13="Developmental","Level 5 - Developmental"))))))))))</f>
        <v>Level 3 - Senior</v>
      </c>
      <c r="L13" s="4">
        <v>170000</v>
      </c>
      <c r="M13" s="4">
        <v>110000</v>
      </c>
      <c r="N13" s="2" t="s">
        <v>60</v>
      </c>
      <c r="O13" s="7" t="s">
        <v>270</v>
      </c>
    </row>
    <row r="14" spans="1:16" ht="12.75" customHeight="1" x14ac:dyDescent="0.25">
      <c r="A14" s="2">
        <v>2021384</v>
      </c>
      <c r="B14" s="2" t="s">
        <v>26</v>
      </c>
      <c r="C14" s="2">
        <v>533</v>
      </c>
      <c r="D14" s="3">
        <v>44269</v>
      </c>
      <c r="F14" s="3">
        <f ca="1">IF(E14="",NOW()+60,E14)</f>
        <v>44546.356506481483</v>
      </c>
      <c r="G14" s="2" t="s">
        <v>23</v>
      </c>
      <c r="H14" s="2" t="str">
        <f>IF(G14="","Northern Virginia",IF(G14="Herndon","Herndon VA",IF(G14="Reston","Reston VA",IF(G14="Tysons","Tysons VA",IF(G14="Tyson's","Tysons VA",IF(G14="Chantilly","Chantilly VA",IF(G14="Mclean","Mclean VA",IF(G14="College Park","College Park MD",IF(G14="Beltsville","Beltsville MD",IF(G14="Vienna","Vienna VA",IF(G14="Fort Meade","Fort Meade MD",IF(G14="Bethesda","Bethesda MD",IF(G14="Springfield","Springfield VA",IF(G14="Dulles","Dulles VA",IF(G14="Warrenton","Warrenton VA",IF(G14="Annapolis Junction","Annapolis Junction MD",G14))))))))))))))))</f>
        <v>Reston VA</v>
      </c>
      <c r="I14" s="2" t="s">
        <v>51</v>
      </c>
      <c r="J14" s="2" t="s">
        <v>45</v>
      </c>
      <c r="K14" s="2" t="str">
        <f>IF(J14="All Levels","All Levels",IF(J14="Subject Matter Expert","Level 1 - Subject Matter Expert",IF(J14="Level 1","Level 1 - Subject Matter Expert",IF(J14="Level 2","Level 2 - Expert",IF(J14="Expert","Level 2 - Expert",IF(J14="Senior","Level 3 - Senior",IF(J14="Level 3","Level 3 - Senior",IF(J14="Level 4","Level 4 - Full Performance",IF(J14="Full Performance","Level 4 - Full Performance",IF(J14="Developmental","Level 5 - Developmental"))))))))))</f>
        <v>Level 4 - Full Performance</v>
      </c>
      <c r="L14" s="4">
        <v>150000</v>
      </c>
      <c r="M14" s="4">
        <v>90000</v>
      </c>
      <c r="N14" s="2" t="s">
        <v>81</v>
      </c>
      <c r="O14" s="7" t="s">
        <v>271</v>
      </c>
    </row>
    <row r="15" spans="1:16" ht="12.75" customHeight="1" x14ac:dyDescent="0.25">
      <c r="A15" s="2">
        <v>2021385</v>
      </c>
      <c r="B15" s="2" t="s">
        <v>26</v>
      </c>
      <c r="C15" s="2">
        <v>551</v>
      </c>
      <c r="D15" s="3">
        <v>44269</v>
      </c>
      <c r="F15" s="3">
        <f ca="1">IF(E15="",NOW()+60,E15)</f>
        <v>44546.356506481483</v>
      </c>
      <c r="G15" s="2" t="s">
        <v>23</v>
      </c>
      <c r="H15" s="2" t="str">
        <f>IF(G15="","Northern Virginia",IF(G15="Herndon","Herndon VA",IF(G15="Reston","Reston VA",IF(G15="Tysons","Tysons VA",IF(G15="Tyson's","Tysons VA",IF(G15="Chantilly","Chantilly VA",IF(G15="Mclean","Mclean VA",IF(G15="College Park","College Park MD",IF(G15="Beltsville","Beltsville MD",IF(G15="Vienna","Vienna VA",IF(G15="Fort Meade","Fort Meade MD",IF(G15="Bethesda","Bethesda MD",IF(G15="Springfield","Springfield VA",IF(G15="Dulles","Dulles VA",IF(G15="Warrenton","Warrenton VA",IF(G15="Annapolis Junction","Annapolis Junction MD",G15))))))))))))))))</f>
        <v>Reston VA</v>
      </c>
      <c r="I15" s="2" t="s">
        <v>27</v>
      </c>
      <c r="J15" s="2" t="s">
        <v>24</v>
      </c>
      <c r="K15" s="2" t="str">
        <f>IF(J15="All Levels","All Levels",IF(J15="Subject Matter Expert","Level 1 - Subject Matter Expert",IF(J15="Level 1","Level 1 - Subject Matter Expert",IF(J15="Level 2","Level 2 - Expert",IF(J15="Expert","Level 2 - Expert",IF(J15="Senior","Level 3 - Senior",IF(J15="Level 3","Level 3 - Senior",IF(J15="Level 4","Level 4 - Full Performance",IF(J15="Full Performance","Level 4 - Full Performance",IF(J15="Developmental","Level 5 - Developmental"))))))))))</f>
        <v>Level 3 - Senior</v>
      </c>
      <c r="L15" s="4">
        <v>170000</v>
      </c>
      <c r="M15" s="4">
        <v>110000</v>
      </c>
      <c r="N15" s="7" t="s">
        <v>272</v>
      </c>
    </row>
    <row r="16" spans="1:16" ht="12.75" customHeight="1" x14ac:dyDescent="0.25">
      <c r="A16" s="2">
        <v>2021386</v>
      </c>
      <c r="B16" s="2" t="s">
        <v>26</v>
      </c>
      <c r="C16" s="2">
        <v>560</v>
      </c>
      <c r="D16" s="3">
        <v>44269</v>
      </c>
      <c r="F16" s="3">
        <f ca="1">IF(E16="",NOW()+60,E16)</f>
        <v>44546.356506481483</v>
      </c>
      <c r="G16" s="2" t="s">
        <v>23</v>
      </c>
      <c r="H16" s="2" t="str">
        <f>IF(G16="","Northern Virginia",IF(G16="Herndon","Herndon VA",IF(G16="Reston","Reston VA",IF(G16="Tysons","Tysons VA",IF(G16="Tyson's","Tysons VA",IF(G16="Chantilly","Chantilly VA",IF(G16="Mclean","Mclean VA",IF(G16="College Park","College Park MD",IF(G16="Beltsville","Beltsville MD",IF(G16="Vienna","Vienna VA",IF(G16="Fort Meade","Fort Meade MD",IF(G16="Bethesda","Bethesda MD",IF(G16="Springfield","Springfield VA",IF(G16="Dulles","Dulles VA",IF(G16="Warrenton","Warrenton VA",IF(G16="Annapolis Junction","Annapolis Junction MD",G16))))))))))))))))</f>
        <v>Reston VA</v>
      </c>
      <c r="I16" s="2" t="s">
        <v>51</v>
      </c>
      <c r="J16" s="2" t="s">
        <v>31</v>
      </c>
      <c r="K16" s="2" t="str">
        <f>IF(J16="All Levels","All Levels",IF(J16="Subject Matter Expert","Level 1 - Subject Matter Expert",IF(J16="Level 1","Level 1 - Subject Matter Expert",IF(J16="Level 2","Level 2 - Expert",IF(J16="Expert","Level 2 - Expert",IF(J16="Senior","Level 3 - Senior",IF(J16="Level 3","Level 3 - Senior",IF(J16="Level 4","Level 4 - Full Performance",IF(J16="Full Performance","Level 4 - Full Performance",IF(J16="Developmental","Level 5 - Developmental"))))))))))</f>
        <v>Level 1 - Subject Matter Expert</v>
      </c>
      <c r="L16" s="4">
        <v>215000</v>
      </c>
      <c r="M16" s="4">
        <v>160000</v>
      </c>
      <c r="N16" s="7" t="s">
        <v>273</v>
      </c>
    </row>
    <row r="17" spans="1:16" ht="12.75" customHeight="1" x14ac:dyDescent="0.25">
      <c r="A17" s="2">
        <v>2021387</v>
      </c>
      <c r="B17" s="2" t="s">
        <v>26</v>
      </c>
      <c r="C17" s="2">
        <v>572</v>
      </c>
      <c r="D17" s="3">
        <v>44269</v>
      </c>
      <c r="F17" s="3">
        <f ca="1">IF(E17="",NOW()+60,E17)</f>
        <v>44546.356506481483</v>
      </c>
      <c r="G17" s="2" t="s">
        <v>23</v>
      </c>
      <c r="H17" s="2" t="str">
        <f>IF(G17="","Northern Virginia",IF(G17="Herndon","Herndon VA",IF(G17="Reston","Reston VA",IF(G17="Tysons","Tysons VA",IF(G17="Tyson's","Tysons VA",IF(G17="Chantilly","Chantilly VA",IF(G17="Mclean","Mclean VA",IF(G17="College Park","College Park MD",IF(G17="Beltsville","Beltsville MD",IF(G17="Vienna","Vienna VA",IF(G17="Fort Meade","Fort Meade MD",IF(G17="Bethesda","Bethesda MD",IF(G17="Springfield","Springfield VA",IF(G17="Dulles","Dulles VA",IF(G17="Warrenton","Warrenton VA",IF(G17="Annapolis Junction","Annapolis Junction MD",G17))))))))))))))))</f>
        <v>Reston VA</v>
      </c>
      <c r="I17" s="2" t="s">
        <v>51</v>
      </c>
      <c r="J17" s="2" t="s">
        <v>30</v>
      </c>
      <c r="K17" s="2" t="str">
        <f>IF(J17="All Levels","All Levels",IF(J17="Subject Matter Expert","Level 1 - Subject Matter Expert",IF(J17="Level 1","Level 1 - Subject Matter Expert",IF(J17="Level 2","Level 2 - Expert",IF(J17="Expert","Level 2 - Expert",IF(J17="Senior","Level 3 - Senior",IF(J17="Level 3","Level 3 - Senior",IF(J17="Level 4","Level 4 - Full Performance",IF(J17="Full Performance","Level 4 - Full Performance",IF(J17="Developmental","Level 5 - Developmental"))))))))))</f>
        <v>Level 2 - Expert</v>
      </c>
      <c r="L17" s="4">
        <v>195000</v>
      </c>
      <c r="M17" s="4">
        <v>140000</v>
      </c>
      <c r="N17" s="7" t="s">
        <v>273</v>
      </c>
      <c r="P17" s="2" t="s">
        <v>68</v>
      </c>
    </row>
    <row r="18" spans="1:16" ht="12.75" customHeight="1" x14ac:dyDescent="0.25">
      <c r="A18" s="2">
        <v>2021388</v>
      </c>
      <c r="B18" s="2" t="s">
        <v>26</v>
      </c>
      <c r="C18" s="2">
        <v>789</v>
      </c>
      <c r="D18" s="3">
        <v>44269</v>
      </c>
      <c r="F18" s="3">
        <f ca="1">IF(E18="",NOW()+60,E18)</f>
        <v>44546.356506481483</v>
      </c>
      <c r="G18" s="2" t="s">
        <v>23</v>
      </c>
      <c r="H18" s="2" t="str">
        <f>IF(G18="","Northern Virginia",IF(G18="Herndon","Herndon VA",IF(G18="Reston","Reston VA",IF(G18="Tysons","Tysons VA",IF(G18="Tyson's","Tysons VA",IF(G18="Chantilly","Chantilly VA",IF(G18="Mclean","Mclean VA",IF(G18="College Park","College Park MD",IF(G18="Beltsville","Beltsville MD",IF(G18="Vienna","Vienna VA",IF(G18="Fort Meade","Fort Meade MD",IF(G18="Bethesda","Bethesda MD",IF(G18="Springfield","Springfield VA",IF(G18="Dulles","Dulles VA",IF(G18="Warrenton","Warrenton VA",IF(G18="Annapolis Junction","Annapolis Junction MD",G18))))))))))))))))</f>
        <v>Reston VA</v>
      </c>
      <c r="I18" s="2" t="s">
        <v>55</v>
      </c>
      <c r="J18" s="2" t="s">
        <v>45</v>
      </c>
      <c r="K18" s="2" t="str">
        <f>IF(J18="All Levels","All Levels",IF(J18="Subject Matter Expert","Level 1 - Subject Matter Expert",IF(J18="Level 1","Level 1 - Subject Matter Expert",IF(J18="Level 2","Level 2 - Expert",IF(J18="Expert","Level 2 - Expert",IF(J18="Senior","Level 3 - Senior",IF(J18="Level 3","Level 3 - Senior",IF(J18="Level 4","Level 4 - Full Performance",IF(J18="Full Performance","Level 4 - Full Performance",IF(J18="Developmental","Level 5 - Developmental"))))))))))</f>
        <v>Level 4 - Full Performance</v>
      </c>
      <c r="L18" s="4">
        <v>150000</v>
      </c>
      <c r="M18" s="4">
        <v>90000</v>
      </c>
      <c r="N18" s="2" t="s">
        <v>69</v>
      </c>
      <c r="O18" s="7" t="s">
        <v>274</v>
      </c>
    </row>
    <row r="19" spans="1:16" ht="12.75" customHeight="1" x14ac:dyDescent="0.25">
      <c r="A19" s="2">
        <v>2021389</v>
      </c>
      <c r="B19" s="2" t="s">
        <v>26</v>
      </c>
      <c r="C19" s="2">
        <v>902</v>
      </c>
      <c r="D19" s="3">
        <v>44269</v>
      </c>
      <c r="F19" s="3">
        <f ca="1">IF(E19="",NOW()+60,E19)</f>
        <v>44546.356506481483</v>
      </c>
      <c r="G19" s="2" t="s">
        <v>88</v>
      </c>
      <c r="H19" s="2" t="str">
        <f>IF(G19="","Northern Virginia",IF(G19="Herndon","Herndon VA",IF(G19="Reston","Reston VA",IF(G19="Tysons","Tysons VA",IF(G19="Tyson's","Tysons VA",IF(G19="Chantilly","Chantilly VA",IF(G19="Mclean","Mclean VA",IF(G19="College Park","College Park MD",IF(G19="Beltsville","Beltsville MD",IF(G19="Vienna","Vienna VA",IF(G19="Fort Meade","Fort Meade MD",IF(G19="Bethesda","Bethesda MD",IF(G19="Springfield","Springfield VA",IF(G19="Dulles","Dulles VA",IF(G19="Warrenton","Warrenton VA",IF(G19="Annapolis Junction","Annapolis Junction MD",G19))))))))))))))))</f>
        <v>WFH</v>
      </c>
      <c r="I19" s="2" t="s">
        <v>53</v>
      </c>
      <c r="J19" s="2" t="s">
        <v>45</v>
      </c>
      <c r="K19" s="2" t="str">
        <f>IF(J19="All Levels","All Levels",IF(J19="Subject Matter Expert","Level 1 - Subject Matter Expert",IF(J19="Level 1","Level 1 - Subject Matter Expert",IF(J19="Level 2","Level 2 - Expert",IF(J19="Expert","Level 2 - Expert",IF(J19="Senior","Level 3 - Senior",IF(J19="Level 3","Level 3 - Senior",IF(J19="Level 4","Level 4 - Full Performance",IF(J19="Full Performance","Level 4 - Full Performance",IF(J19="Developmental","Level 5 - Developmental"))))))))))</f>
        <v>Level 4 - Full Performance</v>
      </c>
      <c r="L19" s="4">
        <v>150000</v>
      </c>
      <c r="M19" s="4">
        <v>90000</v>
      </c>
      <c r="N19" s="7" t="s">
        <v>328</v>
      </c>
      <c r="O19" s="7"/>
    </row>
    <row r="20" spans="1:16" ht="12.75" customHeight="1" x14ac:dyDescent="0.25">
      <c r="A20" s="2">
        <v>2021390</v>
      </c>
      <c r="B20" s="2" t="s">
        <v>26</v>
      </c>
      <c r="C20" s="2">
        <v>977</v>
      </c>
      <c r="D20" s="3">
        <v>44269</v>
      </c>
      <c r="F20" s="3">
        <f ca="1">IF(E20="",NOW()+60,E20)</f>
        <v>44546.356506481483</v>
      </c>
      <c r="G20" s="2" t="s">
        <v>88</v>
      </c>
      <c r="H20" s="2" t="str">
        <f>IF(G20="","Northern Virginia",IF(G20="Herndon","Herndon VA",IF(G20="Reston","Reston VA",IF(G20="Tysons","Tysons VA",IF(G20="Tyson's","Tysons VA",IF(G20="Chantilly","Chantilly VA",IF(G20="Mclean","Mclean VA",IF(G20="College Park","College Park MD",IF(G20="Beltsville","Beltsville MD",IF(G20="Vienna","Vienna VA",IF(G20="Fort Meade","Fort Meade MD",IF(G20="Bethesda","Bethesda MD",IF(G20="Springfield","Springfield VA",IF(G20="Dulles","Dulles VA",IF(G20="Warrenton","Warrenton VA",IF(G20="Annapolis Junction","Annapolis Junction MD",G20))))))))))))))))</f>
        <v>WFH</v>
      </c>
      <c r="I20" s="2" t="s">
        <v>51</v>
      </c>
      <c r="J20" s="2" t="s">
        <v>31</v>
      </c>
      <c r="K20" s="2" t="str">
        <f>IF(J20="All Levels","All Levels",IF(J20="Subject Matter Expert","Level 1 - Subject Matter Expert",IF(J20="Level 1","Level 1 - Subject Matter Expert",IF(J20="Level 2","Level 2 - Expert",IF(J20="Expert","Level 2 - Expert",IF(J20="Senior","Level 3 - Senior",IF(J20="Level 3","Level 3 - Senior",IF(J20="Level 4","Level 4 - Full Performance",IF(J20="Full Performance","Level 4 - Full Performance",IF(J20="Developmental","Level 5 - Developmental"))))))))))</f>
        <v>Level 1 - Subject Matter Expert</v>
      </c>
      <c r="L20" s="4">
        <v>215000</v>
      </c>
      <c r="M20" s="4">
        <v>160000</v>
      </c>
      <c r="N20" s="7" t="s">
        <v>328</v>
      </c>
    </row>
    <row r="21" spans="1:16" ht="12.75" customHeight="1" x14ac:dyDescent="0.25">
      <c r="A21" s="2">
        <v>2021391</v>
      </c>
      <c r="B21" s="2" t="s">
        <v>26</v>
      </c>
      <c r="C21" s="2">
        <v>996</v>
      </c>
      <c r="D21" s="3">
        <v>44269</v>
      </c>
      <c r="F21" s="3">
        <f ca="1">IF(E21="",NOW()+60,E21)</f>
        <v>44546.356506481483</v>
      </c>
      <c r="G21" s="2" t="s">
        <v>23</v>
      </c>
      <c r="H21" s="2" t="str">
        <f>IF(G21="","Northern Virginia",IF(G21="Herndon","Herndon VA",IF(G21="Reston","Reston VA",IF(G21="Tysons","Tysons VA",IF(G21="Tyson's","Tysons VA",IF(G21="Chantilly","Chantilly VA",IF(G21="Mclean","Mclean VA",IF(G21="College Park","College Park MD",IF(G21="Beltsville","Beltsville MD",IF(G21="Vienna","Vienna VA",IF(G21="Fort Meade","Fort Meade MD",IF(G21="Bethesda","Bethesda MD",IF(G21="Springfield","Springfield VA",IF(G21="Dulles","Dulles VA",IF(G21="Warrenton","Warrenton VA",IF(G21="Annapolis Junction","Annapolis Junction MD",G21))))))))))))))))</f>
        <v>Reston VA</v>
      </c>
      <c r="I21" s="2" t="s">
        <v>53</v>
      </c>
      <c r="J21" s="2" t="s">
        <v>24</v>
      </c>
      <c r="K21" s="2" t="str">
        <f>IF(J21="All Levels","All Levels",IF(J21="Subject Matter Expert","Level 1 - Subject Matter Expert",IF(J21="Level 1","Level 1 - Subject Matter Expert",IF(J21="Level 2","Level 2 - Expert",IF(J21="Expert","Level 2 - Expert",IF(J21="Senior","Level 3 - Senior",IF(J21="Level 3","Level 3 - Senior",IF(J21="Level 4","Level 4 - Full Performance",IF(J21="Full Performance","Level 4 - Full Performance",IF(J21="Developmental","Level 5 - Developmental"))))))))))</f>
        <v>Level 3 - Senior</v>
      </c>
      <c r="L21" s="4">
        <v>170000</v>
      </c>
      <c r="M21" s="4">
        <v>110000</v>
      </c>
      <c r="N21" s="2" t="s">
        <v>54</v>
      </c>
      <c r="O21" s="7" t="s">
        <v>275</v>
      </c>
      <c r="P21" s="2" t="s">
        <v>68</v>
      </c>
    </row>
    <row r="22" spans="1:16" ht="12.75" customHeight="1" x14ac:dyDescent="0.25">
      <c r="A22" s="2">
        <v>2021392</v>
      </c>
      <c r="B22" s="2" t="s">
        <v>26</v>
      </c>
      <c r="C22" s="2">
        <v>1011</v>
      </c>
      <c r="D22" s="3">
        <v>44269</v>
      </c>
      <c r="F22" s="3">
        <f ca="1">IF(E22="",NOW()+60,E22)</f>
        <v>44546.356506481483</v>
      </c>
      <c r="G22" s="2" t="s">
        <v>23</v>
      </c>
      <c r="H22" s="2" t="str">
        <f>IF(G22="","Northern Virginia",IF(G22="Herndon","Herndon VA",IF(G22="Reston","Reston VA",IF(G22="Tysons","Tysons VA",IF(G22="Tyson's","Tysons VA",IF(G22="Chantilly","Chantilly VA",IF(G22="Mclean","Mclean VA",IF(G22="College Park","College Park MD",IF(G22="Beltsville","Beltsville MD",IF(G22="Vienna","Vienna VA",IF(G22="Fort Meade","Fort Meade MD",IF(G22="Bethesda","Bethesda MD",IF(G22="Springfield","Springfield VA",IF(G22="Dulles","Dulles VA",IF(G22="Warrenton","Warrenton VA",IF(G22="Annapolis Junction","Annapolis Junction MD",G22))))))))))))))))</f>
        <v>Reston VA</v>
      </c>
      <c r="I22" s="2" t="s">
        <v>51</v>
      </c>
      <c r="J22" s="2" t="s">
        <v>31</v>
      </c>
      <c r="K22" s="2" t="str">
        <f>IF(J22="All Levels","All Levels",IF(J22="Subject Matter Expert","Level 1 - Subject Matter Expert",IF(J22="Level 1","Level 1 - Subject Matter Expert",IF(J22="Level 2","Level 2 - Expert",IF(J22="Expert","Level 2 - Expert",IF(J22="Senior","Level 3 - Senior",IF(J22="Level 3","Level 3 - Senior",IF(J22="Level 4","Level 4 - Full Performance",IF(J22="Full Performance","Level 4 - Full Performance",IF(J22="Developmental","Level 5 - Developmental"))))))))))</f>
        <v>Level 1 - Subject Matter Expert</v>
      </c>
      <c r="L22" s="4">
        <v>215000</v>
      </c>
      <c r="M22" s="4">
        <v>160000</v>
      </c>
      <c r="N22" s="2" t="s">
        <v>52</v>
      </c>
      <c r="O22" s="7" t="s">
        <v>276</v>
      </c>
      <c r="P22" s="2" t="s">
        <v>68</v>
      </c>
    </row>
    <row r="23" spans="1:16" ht="12.75" customHeight="1" x14ac:dyDescent="0.25">
      <c r="A23" s="2">
        <v>2021393</v>
      </c>
      <c r="B23" s="2" t="s">
        <v>26</v>
      </c>
      <c r="C23" s="2">
        <v>1014</v>
      </c>
      <c r="D23" s="3">
        <v>44269</v>
      </c>
      <c r="F23" s="3">
        <f ca="1">IF(E23="",NOW()+60,E23)</f>
        <v>44546.356506481483</v>
      </c>
      <c r="G23" s="2" t="s">
        <v>23</v>
      </c>
      <c r="H23" s="2" t="str">
        <f>IF(G23="","Northern Virginia",IF(G23="Herndon","Herndon VA",IF(G23="Reston","Reston VA",IF(G23="Tysons","Tysons VA",IF(G23="Tyson's","Tysons VA",IF(G23="Chantilly","Chantilly VA",IF(G23="Mclean","Mclean VA",IF(G23="College Park","College Park MD",IF(G23="Beltsville","Beltsville MD",IF(G23="Vienna","Vienna VA",IF(G23="Fort Meade","Fort Meade MD",IF(G23="Bethesda","Bethesda MD",IF(G23="Springfield","Springfield VA",IF(G23="Dulles","Dulles VA",IF(G23="Warrenton","Warrenton VA",IF(G23="Annapolis Junction","Annapolis Junction MD",G23))))))))))))))))</f>
        <v>Reston VA</v>
      </c>
      <c r="I23" s="2" t="s">
        <v>43</v>
      </c>
      <c r="J23" s="2" t="s">
        <v>31</v>
      </c>
      <c r="K23" s="2" t="str">
        <f>IF(J23="All Levels","All Levels",IF(J23="Subject Matter Expert","Level 1 - Subject Matter Expert",IF(J23="Level 1","Level 1 - Subject Matter Expert",IF(J23="Level 2","Level 2 - Expert",IF(J23="Expert","Level 2 - Expert",IF(J23="Senior","Level 3 - Senior",IF(J23="Level 3","Level 3 - Senior",IF(J23="Level 4","Level 4 - Full Performance",IF(J23="Full Performance","Level 4 - Full Performance",IF(J23="Developmental","Level 5 - Developmental"))))))))))</f>
        <v>Level 1 - Subject Matter Expert</v>
      </c>
      <c r="L23" s="4">
        <v>215000</v>
      </c>
      <c r="M23" s="4">
        <v>160000</v>
      </c>
      <c r="N23" s="2" t="s">
        <v>44</v>
      </c>
      <c r="O23" s="7" t="s">
        <v>277</v>
      </c>
      <c r="P23" s="2" t="s">
        <v>68</v>
      </c>
    </row>
    <row r="24" spans="1:16" ht="12.75" customHeight="1" x14ac:dyDescent="0.25">
      <c r="A24" s="2">
        <v>2021396</v>
      </c>
      <c r="B24" s="2" t="s">
        <v>26</v>
      </c>
      <c r="C24" s="2">
        <v>1028</v>
      </c>
      <c r="D24" s="3">
        <v>44269</v>
      </c>
      <c r="F24" s="3">
        <f ca="1">IF(E24="",NOW()+60,E24)</f>
        <v>44546.356506481483</v>
      </c>
      <c r="G24" s="2" t="s">
        <v>23</v>
      </c>
      <c r="H24" s="2" t="str">
        <f>IF(G24="","Northern Virginia",IF(G24="Herndon","Herndon VA",IF(G24="Reston","Reston VA",IF(G24="Tysons","Tysons VA",IF(G24="Tyson's","Tysons VA",IF(G24="Chantilly","Chantilly VA",IF(G24="Mclean","Mclean VA",IF(G24="College Park","College Park MD",IF(G24="Beltsville","Beltsville MD",IF(G24="Vienna","Vienna VA",IF(G24="Fort Meade","Fort Meade MD",IF(G24="Bethesda","Bethesda MD",IF(G24="Springfield","Springfield VA",IF(G24="Dulles","Dulles VA",IF(G24="Warrenton","Warrenton VA",IF(G24="Annapolis Junction","Annapolis Junction MD",G24))))))))))))))))</f>
        <v>Reston VA</v>
      </c>
      <c r="I24" s="2" t="s">
        <v>48</v>
      </c>
      <c r="J24" s="2" t="s">
        <v>45</v>
      </c>
      <c r="K24" s="2" t="str">
        <f>IF(J24="All Levels","All Levels",IF(J24="Subject Matter Expert","Level 1 - Subject Matter Expert",IF(J24="Level 1","Level 1 - Subject Matter Expert",IF(J24="Level 2","Level 2 - Expert",IF(J24="Expert","Level 2 - Expert",IF(J24="Senior","Level 3 - Senior",IF(J24="Level 3","Level 3 - Senior",IF(J24="Level 4","Level 4 - Full Performance",IF(J24="Full Performance","Level 4 - Full Performance",IF(J24="Developmental","Level 5 - Developmental"))))))))))</f>
        <v>Level 4 - Full Performance</v>
      </c>
      <c r="L24" s="4">
        <v>150000</v>
      </c>
      <c r="M24" s="4">
        <v>90000</v>
      </c>
      <c r="N24" s="2" t="s">
        <v>49</v>
      </c>
      <c r="O24" s="2" t="s">
        <v>50</v>
      </c>
    </row>
    <row r="25" spans="1:16" ht="12.75" customHeight="1" x14ac:dyDescent="0.25">
      <c r="A25" s="2">
        <v>2021397</v>
      </c>
      <c r="B25" s="2" t="s">
        <v>26</v>
      </c>
      <c r="C25" s="2">
        <v>1060</v>
      </c>
      <c r="D25" s="3">
        <v>44269</v>
      </c>
      <c r="F25" s="3">
        <f ca="1">IF(E25="",NOW()+60,E25)</f>
        <v>44546.356506481483</v>
      </c>
      <c r="G25" s="2" t="s">
        <v>23</v>
      </c>
      <c r="H25" s="2" t="str">
        <f>IF(G25="","Northern Virginia",IF(G25="Herndon","Herndon VA",IF(G25="Reston","Reston VA",IF(G25="Tysons","Tysons VA",IF(G25="Tyson's","Tysons VA",IF(G25="Chantilly","Chantilly VA",IF(G25="Mclean","Mclean VA",IF(G25="College Park","College Park MD",IF(G25="Beltsville","Beltsville MD",IF(G25="Vienna","Vienna VA",IF(G25="Fort Meade","Fort Meade MD",IF(G25="Bethesda","Bethesda MD",IF(G25="Springfield","Springfield VA",IF(G25="Dulles","Dulles VA",IF(G25="Warrenton","Warrenton VA",IF(G25="Annapolis Junction","Annapolis Junction MD",G25))))))))))))))))</f>
        <v>Reston VA</v>
      </c>
      <c r="I25" s="2" t="s">
        <v>57</v>
      </c>
      <c r="J25" s="2" t="s">
        <v>31</v>
      </c>
      <c r="K25" s="2" t="str">
        <f>IF(J25="All Levels","All Levels",IF(J25="Subject Matter Expert","Level 1 - Subject Matter Expert",IF(J25="Level 1","Level 1 - Subject Matter Expert",IF(J25="Level 2","Level 2 - Expert",IF(J25="Expert","Level 2 - Expert",IF(J25="Senior","Level 3 - Senior",IF(J25="Level 3","Level 3 - Senior",IF(J25="Level 4","Level 4 - Full Performance",IF(J25="Full Performance","Level 4 - Full Performance",IF(J25="Developmental","Level 5 - Developmental"))))))))))</f>
        <v>Level 1 - Subject Matter Expert</v>
      </c>
      <c r="L25" s="4">
        <v>225000</v>
      </c>
      <c r="M25" s="4">
        <v>205000</v>
      </c>
      <c r="N25" s="2" t="s">
        <v>58</v>
      </c>
      <c r="O25" s="7" t="s">
        <v>278</v>
      </c>
    </row>
    <row r="26" spans="1:16" ht="12.75" customHeight="1" x14ac:dyDescent="0.25">
      <c r="A26" s="2">
        <v>2021400</v>
      </c>
      <c r="B26" s="2" t="s">
        <v>26</v>
      </c>
      <c r="C26" s="2">
        <v>1081</v>
      </c>
      <c r="D26" s="3">
        <v>44269</v>
      </c>
      <c r="F26" s="3">
        <f ca="1">IF(E26="",NOW()+60,E26)</f>
        <v>44546.356506481483</v>
      </c>
      <c r="G26" s="2" t="s">
        <v>23</v>
      </c>
      <c r="H26" s="2" t="str">
        <f>IF(G26="","Northern Virginia",IF(G26="Herndon","Herndon VA",IF(G26="Reston","Reston VA",IF(G26="Tysons","Tysons VA",IF(G26="Tyson's","Tysons VA",IF(G26="Chantilly","Chantilly VA",IF(G26="Mclean","Mclean VA",IF(G26="College Park","College Park MD",IF(G26="Beltsville","Beltsville MD",IF(G26="Vienna","Vienna VA",IF(G26="Fort Meade","Fort Meade MD",IF(G26="Bethesda","Bethesda MD",IF(G26="Springfield","Springfield VA",IF(G26="Dulles","Dulles VA",IF(G26="Warrenton","Warrenton VA",IF(G26="Annapolis Junction","Annapolis Junction MD",G26))))))))))))))))</f>
        <v>Reston VA</v>
      </c>
      <c r="I26" s="2" t="s">
        <v>57</v>
      </c>
      <c r="J26" s="2" t="s">
        <v>31</v>
      </c>
      <c r="K26" s="2" t="str">
        <f>IF(J26="All Levels","All Levels",IF(J26="Subject Matter Expert","Level 1 - Subject Matter Expert",IF(J26="Level 1","Level 1 - Subject Matter Expert",IF(J26="Level 2","Level 2 - Expert",IF(J26="Expert","Level 2 - Expert",IF(J26="Senior","Level 3 - Senior",IF(J26="Level 3","Level 3 - Senior",IF(J26="Level 4","Level 4 - Full Performance",IF(J26="Full Performance","Level 4 - Full Performance",IF(J26="Developmental","Level 5 - Developmental"))))))))))</f>
        <v>Level 1 - Subject Matter Expert</v>
      </c>
      <c r="L26" s="4">
        <v>225000</v>
      </c>
      <c r="M26" s="4">
        <v>205000</v>
      </c>
      <c r="N26" s="2" t="s">
        <v>58</v>
      </c>
      <c r="O26" s="7" t="s">
        <v>278</v>
      </c>
    </row>
    <row r="27" spans="1:16" ht="12.75" customHeight="1" x14ac:dyDescent="0.25">
      <c r="A27" s="2">
        <v>2021402</v>
      </c>
      <c r="B27" s="2" t="s">
        <v>26</v>
      </c>
      <c r="C27" s="2">
        <v>1084</v>
      </c>
      <c r="D27" s="3">
        <v>44269</v>
      </c>
      <c r="F27" s="3">
        <f ca="1">IF(E27="",NOW()+60,E27)</f>
        <v>44546.356506481483</v>
      </c>
      <c r="G27" s="2" t="s">
        <v>33</v>
      </c>
      <c r="H27" s="2" t="str">
        <f>IF(G27="","Northern Virginia",IF(G27="Herndon","Herndon VA",IF(G27="Reston","Reston VA",IF(G27="Tysons","Tysons VA",IF(G27="Tyson's","Tysons VA",IF(G27="Chantilly","Chantilly VA",IF(G27="Mclean","Mclean VA",IF(G27="College Park","College Park MD",IF(G27="Beltsville","Beltsville MD",IF(G27="Vienna","Vienna VA",IF(G27="Fort Meade","Fort Meade MD",IF(G27="Bethesda","Bethesda MD",IF(G27="Springfield","Springfield VA",IF(G27="Dulles","Dulles VA",IF(G27="Warrenton","Warrenton VA",IF(G27="Annapolis Junction","Annapolis Junction MD",G27))))))))))))))))</f>
        <v>Tysons VA</v>
      </c>
      <c r="I27" s="2" t="s">
        <v>79</v>
      </c>
      <c r="J27" s="2" t="s">
        <v>45</v>
      </c>
      <c r="K27" s="2" t="str">
        <f>IF(J27="All Levels","All Levels",IF(J27="Subject Matter Expert","Level 1 - Subject Matter Expert",IF(J27="Level 1","Level 1 - Subject Matter Expert",IF(J27="Level 2","Level 2 - Expert",IF(J27="Expert","Level 2 - Expert",IF(J27="Senior","Level 3 - Senior",IF(J27="Level 3","Level 3 - Senior",IF(J27="Level 4","Level 4 - Full Performance",IF(J27="Full Performance","Level 4 - Full Performance",IF(J27="Developmental","Level 5 - Developmental"))))))))))</f>
        <v>Level 4 - Full Performance</v>
      </c>
      <c r="L27" s="4">
        <v>150000</v>
      </c>
      <c r="M27" s="4">
        <v>90000</v>
      </c>
      <c r="N27" s="2" t="s">
        <v>47</v>
      </c>
      <c r="O27" s="7" t="s">
        <v>279</v>
      </c>
    </row>
    <row r="28" spans="1:16" ht="12.75" customHeight="1" x14ac:dyDescent="0.25">
      <c r="A28" s="2">
        <v>2021403</v>
      </c>
      <c r="B28" s="2" t="s">
        <v>26</v>
      </c>
      <c r="C28" s="2">
        <v>1097</v>
      </c>
      <c r="D28" s="3">
        <v>44269</v>
      </c>
      <c r="F28" s="3">
        <f ca="1">IF(E28="",NOW()+60,E28)</f>
        <v>44546.356506481483</v>
      </c>
      <c r="G28" s="2" t="s">
        <v>23</v>
      </c>
      <c r="H28" s="2" t="str">
        <f>IF(G28="","Northern Virginia",IF(G28="Herndon","Herndon VA",IF(G28="Reston","Reston VA",IF(G28="Tysons","Tysons VA",IF(G28="Tyson's","Tysons VA",IF(G28="Chantilly","Chantilly VA",IF(G28="Mclean","Mclean VA",IF(G28="College Park","College Park MD",IF(G28="Beltsville","Beltsville MD",IF(G28="Vienna","Vienna VA",IF(G28="Fort Meade","Fort Meade MD",IF(G28="Bethesda","Bethesda MD",IF(G28="Springfield","Springfield VA",IF(G28="Dulles","Dulles VA",IF(G28="Warrenton","Warrenton VA",IF(G28="Annapolis Junction","Annapolis Junction MD",G28))))))))))))))))</f>
        <v>Reston VA</v>
      </c>
      <c r="I28" s="2" t="s">
        <v>43</v>
      </c>
      <c r="J28" s="2" t="s">
        <v>24</v>
      </c>
      <c r="K28" s="2" t="str">
        <f>IF(J28="All Levels","All Levels",IF(J28="Subject Matter Expert","Level 1 - Subject Matter Expert",IF(J28="Level 1","Level 1 - Subject Matter Expert",IF(J28="Level 2","Level 2 - Expert",IF(J28="Expert","Level 2 - Expert",IF(J28="Senior","Level 3 - Senior",IF(J28="Level 3","Level 3 - Senior",IF(J28="Level 4","Level 4 - Full Performance",IF(J28="Full Performance","Level 4 - Full Performance",IF(J28="Developmental","Level 5 - Developmental"))))))))))</f>
        <v>Level 3 - Senior</v>
      </c>
      <c r="L28" s="4">
        <v>170000</v>
      </c>
      <c r="M28" s="4">
        <v>110000</v>
      </c>
      <c r="N28" s="2" t="s">
        <v>65</v>
      </c>
      <c r="O28" s="7" t="s">
        <v>329</v>
      </c>
      <c r="P28" s="2" t="s">
        <v>68</v>
      </c>
    </row>
    <row r="29" spans="1:16" ht="12.75" customHeight="1" x14ac:dyDescent="0.25">
      <c r="A29" s="2">
        <v>2021408</v>
      </c>
      <c r="B29" s="2" t="s">
        <v>26</v>
      </c>
      <c r="C29" s="2">
        <v>1148</v>
      </c>
      <c r="D29" s="3">
        <v>44269</v>
      </c>
      <c r="F29" s="3">
        <f ca="1">IF(E29="",NOW()+60,E29)</f>
        <v>44546.356506481483</v>
      </c>
      <c r="G29" s="2" t="s">
        <v>23</v>
      </c>
      <c r="H29" s="2" t="str">
        <f>IF(G29="","Northern Virginia",IF(G29="Herndon","Herndon VA",IF(G29="Reston","Reston VA",IF(G29="Tysons","Tysons VA",IF(G29="Tyson's","Tysons VA",IF(G29="Chantilly","Chantilly VA",IF(G29="Mclean","Mclean VA",IF(G29="College Park","College Park MD",IF(G29="Beltsville","Beltsville MD",IF(G29="Vienna","Vienna VA",IF(G29="Fort Meade","Fort Meade MD",IF(G29="Bethesda","Bethesda MD",IF(G29="Springfield","Springfield VA",IF(G29="Dulles","Dulles VA",IF(G29="Warrenton","Warrenton VA",IF(G29="Annapolis Junction","Annapolis Junction MD",G29))))))))))))))))</f>
        <v>Reston VA</v>
      </c>
      <c r="I29" s="2" t="s">
        <v>57</v>
      </c>
      <c r="J29" s="2" t="s">
        <v>31</v>
      </c>
      <c r="K29" s="2" t="str">
        <f>IF(J29="All Levels","All Levels",IF(J29="Subject Matter Expert","Level 1 - Subject Matter Expert",IF(J29="Level 1","Level 1 - Subject Matter Expert",IF(J29="Level 2","Level 2 - Expert",IF(J29="Expert","Level 2 - Expert",IF(J29="Senior","Level 3 - Senior",IF(J29="Level 3","Level 3 - Senior",IF(J29="Level 4","Level 4 - Full Performance",IF(J29="Full Performance","Level 4 - Full Performance",IF(J29="Developmental","Level 5 - Developmental"))))))))))</f>
        <v>Level 1 - Subject Matter Expert</v>
      </c>
      <c r="L29" s="4">
        <v>225000</v>
      </c>
      <c r="M29" s="4">
        <v>205000</v>
      </c>
      <c r="N29" s="2" t="s">
        <v>58</v>
      </c>
      <c r="O29" s="7" t="s">
        <v>278</v>
      </c>
    </row>
    <row r="30" spans="1:16" ht="12.75" customHeight="1" x14ac:dyDescent="0.25">
      <c r="A30" s="2">
        <v>2021410</v>
      </c>
      <c r="B30" s="2" t="s">
        <v>26</v>
      </c>
      <c r="C30" s="2">
        <v>1151</v>
      </c>
      <c r="D30" s="3">
        <v>44269</v>
      </c>
      <c r="F30" s="3">
        <f ca="1">IF(E30="",NOW()+60,E30)</f>
        <v>44546.356506481483</v>
      </c>
      <c r="G30" s="2" t="s">
        <v>23</v>
      </c>
      <c r="H30" s="2" t="str">
        <f>IF(G30="","Northern Virginia",IF(G30="Herndon","Herndon VA",IF(G30="Reston","Reston VA",IF(G30="Tysons","Tysons VA",IF(G30="Tyson's","Tysons VA",IF(G30="Chantilly","Chantilly VA",IF(G30="Mclean","Mclean VA",IF(G30="College Park","College Park MD",IF(G30="Beltsville","Beltsville MD",IF(G30="Vienna","Vienna VA",IF(G30="Fort Meade","Fort Meade MD",IF(G30="Bethesda","Bethesda MD",IF(G30="Springfield","Springfield VA",IF(G30="Dulles","Dulles VA",IF(G30="Warrenton","Warrenton VA",IF(G30="Annapolis Junction","Annapolis Junction MD",G30))))))))))))))))</f>
        <v>Reston VA</v>
      </c>
      <c r="I30" s="2" t="s">
        <v>51</v>
      </c>
      <c r="J30" s="2" t="s">
        <v>31</v>
      </c>
      <c r="K30" s="2" t="str">
        <f>IF(J30="All Levels","All Levels",IF(J30="Subject Matter Expert","Level 1 - Subject Matter Expert",IF(J30="Level 1","Level 1 - Subject Matter Expert",IF(J30="Level 2","Level 2 - Expert",IF(J30="Expert","Level 2 - Expert",IF(J30="Senior","Level 3 - Senior",IF(J30="Level 3","Level 3 - Senior",IF(J30="Level 4","Level 4 - Full Performance",IF(J30="Full Performance","Level 4 - Full Performance",IF(J30="Developmental","Level 5 - Developmental"))))))))))</f>
        <v>Level 1 - Subject Matter Expert</v>
      </c>
      <c r="L30" s="4">
        <v>215000</v>
      </c>
      <c r="M30" s="4">
        <v>160000</v>
      </c>
      <c r="N30" s="2" t="s">
        <v>52</v>
      </c>
      <c r="O30" s="7" t="s">
        <v>276</v>
      </c>
      <c r="P30" s="2" t="s">
        <v>68</v>
      </c>
    </row>
    <row r="31" spans="1:16" ht="12.75" customHeight="1" x14ac:dyDescent="0.25">
      <c r="A31" s="2">
        <v>2021411</v>
      </c>
      <c r="B31" s="2" t="s">
        <v>26</v>
      </c>
      <c r="C31" s="2">
        <v>1152</v>
      </c>
      <c r="D31" s="3">
        <v>44269</v>
      </c>
      <c r="F31" s="3">
        <f ca="1">IF(E31="",NOW()+60,E31)</f>
        <v>44546.356506481483</v>
      </c>
      <c r="G31" s="2" t="s">
        <v>23</v>
      </c>
      <c r="H31" s="2" t="str">
        <f>IF(G31="","Northern Virginia",IF(G31="Herndon","Herndon VA",IF(G31="Reston","Reston VA",IF(G31="Tysons","Tysons VA",IF(G31="Tyson's","Tysons VA",IF(G31="Chantilly","Chantilly VA",IF(G31="Mclean","Mclean VA",IF(G31="College Park","College Park MD",IF(G31="Beltsville","Beltsville MD",IF(G31="Vienna","Vienna VA",IF(G31="Fort Meade","Fort Meade MD",IF(G31="Bethesda","Bethesda MD",IF(G31="Springfield","Springfield VA",IF(G31="Dulles","Dulles VA",IF(G31="Warrenton","Warrenton VA",IF(G31="Annapolis Junction","Annapolis Junction MD",G31))))))))))))))))</f>
        <v>Reston VA</v>
      </c>
      <c r="I31" s="2" t="s">
        <v>51</v>
      </c>
      <c r="J31" s="2" t="s">
        <v>24</v>
      </c>
      <c r="K31" s="2" t="str">
        <f>IF(J31="All Levels","All Levels",IF(J31="Subject Matter Expert","Level 1 - Subject Matter Expert",IF(J31="Level 1","Level 1 - Subject Matter Expert",IF(J31="Level 2","Level 2 - Expert",IF(J31="Expert","Level 2 - Expert",IF(J31="Senior","Level 3 - Senior",IF(J31="Level 3","Level 3 - Senior",IF(J31="Level 4","Level 4 - Full Performance",IF(J31="Full Performance","Level 4 - Full Performance",IF(J31="Developmental","Level 5 - Developmental"))))))))))</f>
        <v>Level 3 - Senior</v>
      </c>
      <c r="L31" s="4">
        <v>170000</v>
      </c>
      <c r="M31" s="4">
        <v>110000</v>
      </c>
      <c r="N31" s="2" t="s">
        <v>52</v>
      </c>
      <c r="O31" s="7" t="s">
        <v>276</v>
      </c>
      <c r="P31" s="2" t="s">
        <v>68</v>
      </c>
    </row>
    <row r="32" spans="1:16" ht="12.75" customHeight="1" x14ac:dyDescent="0.25">
      <c r="A32" s="2">
        <v>2021414</v>
      </c>
      <c r="B32" s="2" t="s">
        <v>26</v>
      </c>
      <c r="C32" s="2">
        <v>1162</v>
      </c>
      <c r="D32" s="3">
        <v>44269</v>
      </c>
      <c r="F32" s="3">
        <f ca="1">IF(E32="",NOW()+60,E32)</f>
        <v>44546.356506481483</v>
      </c>
      <c r="G32" s="2" t="s">
        <v>23</v>
      </c>
      <c r="H32" s="2" t="str">
        <f>IF(G32="","Northern Virginia",IF(G32="Herndon","Herndon VA",IF(G32="Reston","Reston VA",IF(G32="Tysons","Tysons VA",IF(G32="Tyson's","Tysons VA",IF(G32="Chantilly","Chantilly VA",IF(G32="Mclean","Mclean VA",IF(G32="College Park","College Park MD",IF(G32="Beltsville","Beltsville MD",IF(G32="Vienna","Vienna VA",IF(G32="Fort Meade","Fort Meade MD",IF(G32="Bethesda","Bethesda MD",IF(G32="Springfield","Springfield VA",IF(G32="Dulles","Dulles VA",IF(G32="Warrenton","Warrenton VA",IF(G32="Annapolis Junction","Annapolis Junction MD",G32))))))))))))))))</f>
        <v>Reston VA</v>
      </c>
      <c r="I32" s="2" t="s">
        <v>66</v>
      </c>
      <c r="J32" s="2" t="s">
        <v>45</v>
      </c>
      <c r="K32" s="2" t="str">
        <f>IF(J32="All Levels","All Levels",IF(J32="Subject Matter Expert","Level 1 - Subject Matter Expert",IF(J32="Level 1","Level 1 - Subject Matter Expert",IF(J32="Level 2","Level 2 - Expert",IF(J32="Expert","Level 2 - Expert",IF(J32="Senior","Level 3 - Senior",IF(J32="Level 3","Level 3 - Senior",IF(J32="Level 4","Level 4 - Full Performance",IF(J32="Full Performance","Level 4 - Full Performance",IF(J32="Developmental","Level 5 - Developmental"))))))))))</f>
        <v>Level 4 - Full Performance</v>
      </c>
      <c r="L32" s="4">
        <v>150000</v>
      </c>
      <c r="M32" s="4">
        <v>90000</v>
      </c>
      <c r="N32" s="2" t="s">
        <v>70</v>
      </c>
      <c r="O32" s="2" t="s">
        <v>71</v>
      </c>
    </row>
    <row r="33" spans="1:16" ht="12.75" customHeight="1" x14ac:dyDescent="0.25">
      <c r="A33" s="2">
        <v>2021415</v>
      </c>
      <c r="B33" s="2" t="s">
        <v>26</v>
      </c>
      <c r="C33" s="2">
        <v>1163</v>
      </c>
      <c r="D33" s="3">
        <v>44269</v>
      </c>
      <c r="F33" s="3">
        <f ca="1">IF(E33="",NOW()+60,E33)</f>
        <v>44546.356506481483</v>
      </c>
      <c r="G33" s="2" t="s">
        <v>23</v>
      </c>
      <c r="H33" s="2" t="str">
        <f>IF(G33="","Northern Virginia",IF(G33="Herndon","Herndon VA",IF(G33="Reston","Reston VA",IF(G33="Tysons","Tysons VA",IF(G33="Tyson's","Tysons VA",IF(G33="Chantilly","Chantilly VA",IF(G33="Mclean","Mclean VA",IF(G33="College Park","College Park MD",IF(G33="Beltsville","Beltsville MD",IF(G33="Vienna","Vienna VA",IF(G33="Fort Meade","Fort Meade MD",IF(G33="Bethesda","Bethesda MD",IF(G33="Springfield","Springfield VA",IF(G33="Dulles","Dulles VA",IF(G33="Warrenton","Warrenton VA",IF(G33="Annapolis Junction","Annapolis Junction MD",G33))))))))))))))))</f>
        <v>Reston VA</v>
      </c>
      <c r="I33" s="2" t="s">
        <v>66</v>
      </c>
      <c r="J33" s="2" t="s">
        <v>24</v>
      </c>
      <c r="K33" s="2" t="str">
        <f>IF(J33="All Levels","All Levels",IF(J33="Subject Matter Expert","Level 1 - Subject Matter Expert",IF(J33="Level 1","Level 1 - Subject Matter Expert",IF(J33="Level 2","Level 2 - Expert",IF(J33="Expert","Level 2 - Expert",IF(J33="Senior","Level 3 - Senior",IF(J33="Level 3","Level 3 - Senior",IF(J33="Level 4","Level 4 - Full Performance",IF(J33="Full Performance","Level 4 - Full Performance",IF(J33="Developmental","Level 5 - Developmental"))))))))))</f>
        <v>Level 3 - Senior</v>
      </c>
      <c r="L33" s="4">
        <v>170000</v>
      </c>
      <c r="M33" s="4">
        <v>110000</v>
      </c>
      <c r="N33" s="2" t="s">
        <v>70</v>
      </c>
      <c r="O33" s="2" t="s">
        <v>71</v>
      </c>
    </row>
    <row r="34" spans="1:16" ht="12.75" customHeight="1" x14ac:dyDescent="0.25">
      <c r="A34" s="2">
        <v>2021416</v>
      </c>
      <c r="B34" s="2" t="s">
        <v>26</v>
      </c>
      <c r="C34" s="2">
        <v>1164</v>
      </c>
      <c r="D34" s="3">
        <v>44269</v>
      </c>
      <c r="F34" s="3">
        <f ca="1">IF(E34="",NOW()+60,E34)</f>
        <v>44546.356506481483</v>
      </c>
      <c r="G34" s="2" t="s">
        <v>23</v>
      </c>
      <c r="H34" s="2" t="str">
        <f>IF(G34="","Northern Virginia",IF(G34="Herndon","Herndon VA",IF(G34="Reston","Reston VA",IF(G34="Tysons","Tysons VA",IF(G34="Tyson's","Tysons VA",IF(G34="Chantilly","Chantilly VA",IF(G34="Mclean","Mclean VA",IF(G34="College Park","College Park MD",IF(G34="Beltsville","Beltsville MD",IF(G34="Vienna","Vienna VA",IF(G34="Fort Meade","Fort Meade MD",IF(G34="Bethesda","Bethesda MD",IF(G34="Springfield","Springfield VA",IF(G34="Dulles","Dulles VA",IF(G34="Warrenton","Warrenton VA",IF(G34="Annapolis Junction","Annapolis Junction MD",G34))))))))))))))))</f>
        <v>Reston VA</v>
      </c>
      <c r="I34" s="2" t="s">
        <v>67</v>
      </c>
      <c r="J34" s="2" t="s">
        <v>31</v>
      </c>
      <c r="K34" s="2" t="str">
        <f>IF(J34="All Levels","All Levels",IF(J34="Subject Matter Expert","Level 1 - Subject Matter Expert",IF(J34="Level 1","Level 1 - Subject Matter Expert",IF(J34="Level 2","Level 2 - Expert",IF(J34="Expert","Level 2 - Expert",IF(J34="Senior","Level 3 - Senior",IF(J34="Level 3","Level 3 - Senior",IF(J34="Level 4","Level 4 - Full Performance",IF(J34="Full Performance","Level 4 - Full Performance",IF(J34="Developmental","Level 5 - Developmental"))))))))))</f>
        <v>Level 1 - Subject Matter Expert</v>
      </c>
      <c r="L34" s="4">
        <v>215000</v>
      </c>
      <c r="M34" s="4">
        <v>160000</v>
      </c>
      <c r="N34" s="2" t="s">
        <v>52</v>
      </c>
      <c r="O34" s="7" t="s">
        <v>280</v>
      </c>
    </row>
    <row r="35" spans="1:16" ht="12.75" customHeight="1" x14ac:dyDescent="0.25">
      <c r="A35" s="2">
        <v>2021417</v>
      </c>
      <c r="B35" s="2" t="s">
        <v>26</v>
      </c>
      <c r="C35" s="2">
        <v>1167</v>
      </c>
      <c r="D35" s="3">
        <v>44269</v>
      </c>
      <c r="F35" s="3">
        <f ca="1">IF(E35="",NOW()+60,E35)</f>
        <v>44546.356506481483</v>
      </c>
      <c r="G35" s="2" t="s">
        <v>23</v>
      </c>
      <c r="H35" s="2" t="str">
        <f>IF(G35="","Northern Virginia",IF(G35="Herndon","Herndon VA",IF(G35="Reston","Reston VA",IF(G35="Tysons","Tysons VA",IF(G35="Tyson's","Tysons VA",IF(G35="Chantilly","Chantilly VA",IF(G35="Mclean","Mclean VA",IF(G35="College Park","College Park MD",IF(G35="Beltsville","Beltsville MD",IF(G35="Vienna","Vienna VA",IF(G35="Fort Meade","Fort Meade MD",IF(G35="Bethesda","Bethesda MD",IF(G35="Springfield","Springfield VA",IF(G35="Dulles","Dulles VA",IF(G35="Warrenton","Warrenton VA",IF(G35="Annapolis Junction","Annapolis Junction MD",G35))))))))))))))))</f>
        <v>Reston VA</v>
      </c>
      <c r="I35" s="2" t="s">
        <v>72</v>
      </c>
      <c r="J35" s="2" t="s">
        <v>31</v>
      </c>
      <c r="K35" s="2" t="str">
        <f>IF(J35="All Levels","All Levels",IF(J35="Subject Matter Expert","Level 1 - Subject Matter Expert",IF(J35="Level 1","Level 1 - Subject Matter Expert",IF(J35="Level 2","Level 2 - Expert",IF(J35="Expert","Level 2 - Expert",IF(J35="Senior","Level 3 - Senior",IF(J35="Level 3","Level 3 - Senior",IF(J35="Level 4","Level 4 - Full Performance",IF(J35="Full Performance","Level 4 - Full Performance",IF(J35="Developmental","Level 5 - Developmental"))))))))))</f>
        <v>Level 1 - Subject Matter Expert</v>
      </c>
      <c r="L35" s="4">
        <v>215000</v>
      </c>
      <c r="M35" s="4">
        <v>160000</v>
      </c>
      <c r="N35" s="7" t="s">
        <v>281</v>
      </c>
      <c r="O35" s="7" t="s">
        <v>282</v>
      </c>
      <c r="P35" s="2" t="s">
        <v>68</v>
      </c>
    </row>
    <row r="36" spans="1:16" ht="12.75" customHeight="1" x14ac:dyDescent="0.25">
      <c r="A36" s="2">
        <v>2021418</v>
      </c>
      <c r="B36" s="2" t="s">
        <v>26</v>
      </c>
      <c r="C36" s="2">
        <v>1182</v>
      </c>
      <c r="D36" s="3">
        <v>44269</v>
      </c>
      <c r="F36" s="3">
        <f ca="1">IF(E36="",NOW()+60,E36)</f>
        <v>44546.356506481483</v>
      </c>
      <c r="G36" s="2" t="s">
        <v>23</v>
      </c>
      <c r="H36" s="2" t="str">
        <f>IF(G36="","Northern Virginia",IF(G36="Herndon","Herndon VA",IF(G36="Reston","Reston VA",IF(G36="Tysons","Tysons VA",IF(G36="Tyson's","Tysons VA",IF(G36="Chantilly","Chantilly VA",IF(G36="Mclean","Mclean VA",IF(G36="College Park","College Park MD",IF(G36="Beltsville","Beltsville MD",IF(G36="Vienna","Vienna VA",IF(G36="Fort Meade","Fort Meade MD",IF(G36="Bethesda","Bethesda MD",IF(G36="Springfield","Springfield VA",IF(G36="Dulles","Dulles VA",IF(G36="Warrenton","Warrenton VA",IF(G36="Annapolis Junction","Annapolis Junction MD",G36))))))))))))))))</f>
        <v>Reston VA</v>
      </c>
      <c r="I36" s="2" t="s">
        <v>61</v>
      </c>
      <c r="J36" s="2" t="s">
        <v>24</v>
      </c>
      <c r="K36" s="2" t="str">
        <f>IF(J36="All Levels","All Levels",IF(J36="Subject Matter Expert","Level 1 - Subject Matter Expert",IF(J36="Level 1","Level 1 - Subject Matter Expert",IF(J36="Level 2","Level 2 - Expert",IF(J36="Expert","Level 2 - Expert",IF(J36="Senior","Level 3 - Senior",IF(J36="Level 3","Level 3 - Senior",IF(J36="Level 4","Level 4 - Full Performance",IF(J36="Full Performance","Level 4 - Full Performance",IF(J36="Developmental","Level 5 - Developmental"))))))))))</f>
        <v>Level 3 - Senior</v>
      </c>
      <c r="L36" s="4">
        <v>170000</v>
      </c>
      <c r="M36" s="4">
        <v>110000</v>
      </c>
      <c r="N36" s="2" t="s">
        <v>73</v>
      </c>
    </row>
    <row r="37" spans="1:16" ht="12.75" customHeight="1" x14ac:dyDescent="0.25">
      <c r="A37" s="2">
        <v>2021419</v>
      </c>
      <c r="B37" s="2" t="s">
        <v>26</v>
      </c>
      <c r="C37" s="2">
        <v>1183</v>
      </c>
      <c r="D37" s="3">
        <v>44269</v>
      </c>
      <c r="F37" s="3">
        <f ca="1">IF(E37="",NOW()+60,E37)</f>
        <v>44546.356506481483</v>
      </c>
      <c r="G37" s="2" t="s">
        <v>23</v>
      </c>
      <c r="H37" s="2" t="str">
        <f>IF(G37="","Northern Virginia",IF(G37="Herndon","Herndon VA",IF(G37="Reston","Reston VA",IF(G37="Tysons","Tysons VA",IF(G37="Tyson's","Tysons VA",IF(G37="Chantilly","Chantilly VA",IF(G37="Mclean","Mclean VA",IF(G37="College Park","College Park MD",IF(G37="Beltsville","Beltsville MD",IF(G37="Vienna","Vienna VA",IF(G37="Fort Meade","Fort Meade MD",IF(G37="Bethesda","Bethesda MD",IF(G37="Springfield","Springfield VA",IF(G37="Dulles","Dulles VA",IF(G37="Warrenton","Warrenton VA",IF(G37="Annapolis Junction","Annapolis Junction MD",G37))))))))))))))))</f>
        <v>Reston VA</v>
      </c>
      <c r="I37" s="2" t="s">
        <v>53</v>
      </c>
      <c r="J37" s="2" t="s">
        <v>45</v>
      </c>
      <c r="K37" s="2" t="str">
        <f>IF(J37="All Levels","All Levels",IF(J37="Subject Matter Expert","Level 1 - Subject Matter Expert",IF(J37="Level 1","Level 1 - Subject Matter Expert",IF(J37="Level 2","Level 2 - Expert",IF(J37="Expert","Level 2 - Expert",IF(J37="Senior","Level 3 - Senior",IF(J37="Level 3","Level 3 - Senior",IF(J37="Level 4","Level 4 - Full Performance",IF(J37="Full Performance","Level 4 - Full Performance",IF(J37="Developmental","Level 5 - Developmental"))))))))))</f>
        <v>Level 4 - Full Performance</v>
      </c>
      <c r="L37" s="4">
        <v>150000</v>
      </c>
      <c r="M37" s="4">
        <v>90000</v>
      </c>
      <c r="N37" s="2" t="s">
        <v>54</v>
      </c>
      <c r="O37" s="7" t="s">
        <v>283</v>
      </c>
      <c r="P37" s="2" t="s">
        <v>68</v>
      </c>
    </row>
    <row r="38" spans="1:16" ht="12.75" customHeight="1" x14ac:dyDescent="0.25">
      <c r="A38" s="2">
        <v>2021420</v>
      </c>
      <c r="B38" s="2" t="s">
        <v>26</v>
      </c>
      <c r="C38" s="2">
        <v>1184</v>
      </c>
      <c r="D38" s="3">
        <v>44269</v>
      </c>
      <c r="F38" s="3">
        <f ca="1">IF(E38="",NOW()+60,E38)</f>
        <v>44546.356506481483</v>
      </c>
      <c r="G38" s="2" t="s">
        <v>23</v>
      </c>
      <c r="H38" s="2" t="str">
        <f>IF(G38="","Northern Virginia",IF(G38="Herndon","Herndon VA",IF(G38="Reston","Reston VA",IF(G38="Tysons","Tysons VA",IF(G38="Tyson's","Tysons VA",IF(G38="Chantilly","Chantilly VA",IF(G38="Mclean","Mclean VA",IF(G38="College Park","College Park MD",IF(G38="Beltsville","Beltsville MD",IF(G38="Vienna","Vienna VA",IF(G38="Fort Meade","Fort Meade MD",IF(G38="Bethesda","Bethesda MD",IF(G38="Springfield","Springfield VA",IF(G38="Dulles","Dulles VA",IF(G38="Warrenton","Warrenton VA",IF(G38="Annapolis Junction","Annapolis Junction MD",G38))))))))))))))))</f>
        <v>Reston VA</v>
      </c>
      <c r="I38" s="2" t="s">
        <v>53</v>
      </c>
      <c r="J38" s="2" t="s">
        <v>30</v>
      </c>
      <c r="K38" s="2" t="str">
        <f>IF(J38="All Levels","All Levels",IF(J38="Subject Matter Expert","Level 1 - Subject Matter Expert",IF(J38="Level 1","Level 1 - Subject Matter Expert",IF(J38="Level 2","Level 2 - Expert",IF(J38="Expert","Level 2 - Expert",IF(J38="Senior","Level 3 - Senior",IF(J38="Level 3","Level 3 - Senior",IF(J38="Level 4","Level 4 - Full Performance",IF(J38="Full Performance","Level 4 - Full Performance",IF(J38="Developmental","Level 5 - Developmental"))))))))))</f>
        <v>Level 2 - Expert</v>
      </c>
      <c r="L38" s="4">
        <v>195000</v>
      </c>
      <c r="M38" s="4">
        <v>140000</v>
      </c>
      <c r="N38" s="2" t="s">
        <v>54</v>
      </c>
      <c r="O38" s="7" t="s">
        <v>283</v>
      </c>
      <c r="P38" s="2" t="s">
        <v>68</v>
      </c>
    </row>
    <row r="39" spans="1:16" ht="12.75" customHeight="1" x14ac:dyDescent="0.25">
      <c r="A39" s="2">
        <v>2021421</v>
      </c>
      <c r="B39" s="2" t="s">
        <v>26</v>
      </c>
      <c r="C39" s="2">
        <v>1185</v>
      </c>
      <c r="D39" s="3">
        <v>44269</v>
      </c>
      <c r="F39" s="3">
        <f ca="1">IF(E39="",NOW()+60,E39)</f>
        <v>44546.356506481483</v>
      </c>
      <c r="G39" s="2" t="s">
        <v>23</v>
      </c>
      <c r="H39" s="2" t="str">
        <f>IF(G39="","Northern Virginia",IF(G39="Herndon","Herndon VA",IF(G39="Reston","Reston VA",IF(G39="Tysons","Tysons VA",IF(G39="Tyson's","Tysons VA",IF(G39="Chantilly","Chantilly VA",IF(G39="Mclean","Mclean VA",IF(G39="College Park","College Park MD",IF(G39="Beltsville","Beltsville MD",IF(G39="Vienna","Vienna VA",IF(G39="Fort Meade","Fort Meade MD",IF(G39="Bethesda","Bethesda MD",IF(G39="Springfield","Springfield VA",IF(G39="Dulles","Dulles VA",IF(G39="Warrenton","Warrenton VA",IF(G39="Annapolis Junction","Annapolis Junction MD",G39))))))))))))))))</f>
        <v>Reston VA</v>
      </c>
      <c r="I39" s="2" t="s">
        <v>53</v>
      </c>
      <c r="J39" s="2" t="s">
        <v>30</v>
      </c>
      <c r="K39" s="2" t="str">
        <f>IF(J39="All Levels","All Levels",IF(J39="Subject Matter Expert","Level 1 - Subject Matter Expert",IF(J39="Level 1","Level 1 - Subject Matter Expert",IF(J39="Level 2","Level 2 - Expert",IF(J39="Expert","Level 2 - Expert",IF(J39="Senior","Level 3 - Senior",IF(J39="Level 3","Level 3 - Senior",IF(J39="Level 4","Level 4 - Full Performance",IF(J39="Full Performance","Level 4 - Full Performance",IF(J39="Developmental","Level 5 - Developmental"))))))))))</f>
        <v>Level 2 - Expert</v>
      </c>
      <c r="L39" s="4">
        <v>195000</v>
      </c>
      <c r="M39" s="4">
        <v>140000</v>
      </c>
      <c r="N39" s="2" t="s">
        <v>54</v>
      </c>
      <c r="O39" s="7" t="s">
        <v>283</v>
      </c>
      <c r="P39" s="2" t="s">
        <v>68</v>
      </c>
    </row>
    <row r="40" spans="1:16" ht="12.75" customHeight="1" x14ac:dyDescent="0.25">
      <c r="A40" s="2">
        <v>2021422</v>
      </c>
      <c r="B40" s="2" t="s">
        <v>26</v>
      </c>
      <c r="C40" s="2">
        <v>1186</v>
      </c>
      <c r="D40" s="3">
        <v>44269</v>
      </c>
      <c r="F40" s="3">
        <f ca="1">IF(E40="",NOW()+60,E40)</f>
        <v>44546.356506481483</v>
      </c>
      <c r="G40" s="2" t="s">
        <v>23</v>
      </c>
      <c r="H40" s="2" t="str">
        <f>IF(G40="","Northern Virginia",IF(G40="Herndon","Herndon VA",IF(G40="Reston","Reston VA",IF(G40="Tysons","Tysons VA",IF(G40="Tyson's","Tysons VA",IF(G40="Chantilly","Chantilly VA",IF(G40="Mclean","Mclean VA",IF(G40="College Park","College Park MD",IF(G40="Beltsville","Beltsville MD",IF(G40="Vienna","Vienna VA",IF(G40="Fort Meade","Fort Meade MD",IF(G40="Bethesda","Bethesda MD",IF(G40="Springfield","Springfield VA",IF(G40="Dulles","Dulles VA",IF(G40="Warrenton","Warrenton VA",IF(G40="Annapolis Junction","Annapolis Junction MD",G40))))))))))))))))</f>
        <v>Reston VA</v>
      </c>
      <c r="I40" s="2" t="s">
        <v>53</v>
      </c>
      <c r="J40" s="2" t="s">
        <v>45</v>
      </c>
      <c r="K40" s="2" t="str">
        <f>IF(J40="All Levels","All Levels",IF(J40="Subject Matter Expert","Level 1 - Subject Matter Expert",IF(J40="Level 1","Level 1 - Subject Matter Expert",IF(J40="Level 2","Level 2 - Expert",IF(J40="Expert","Level 2 - Expert",IF(J40="Senior","Level 3 - Senior",IF(J40="Level 3","Level 3 - Senior",IF(J40="Level 4","Level 4 - Full Performance",IF(J40="Full Performance","Level 4 - Full Performance",IF(J40="Developmental","Level 5 - Developmental"))))))))))</f>
        <v>Level 4 - Full Performance</v>
      </c>
      <c r="L40" s="4">
        <v>150000</v>
      </c>
      <c r="M40" s="4">
        <v>90000</v>
      </c>
      <c r="N40" s="2" t="s">
        <v>54</v>
      </c>
      <c r="O40" s="7" t="s">
        <v>283</v>
      </c>
      <c r="P40" s="2" t="s">
        <v>68</v>
      </c>
    </row>
    <row r="41" spans="1:16" ht="12.75" customHeight="1" x14ac:dyDescent="0.25">
      <c r="A41" s="2">
        <v>2021424</v>
      </c>
      <c r="B41" s="2" t="s">
        <v>26</v>
      </c>
      <c r="C41" s="2">
        <v>1195</v>
      </c>
      <c r="D41" s="3">
        <v>44269</v>
      </c>
      <c r="F41" s="3">
        <f ca="1">IF(E41="",NOW()+60,E41)</f>
        <v>44546.356506481483</v>
      </c>
      <c r="G41" s="2" t="s">
        <v>23</v>
      </c>
      <c r="H41" s="2" t="str">
        <f>IF(G41="","Northern Virginia",IF(G41="Herndon","Herndon VA",IF(G41="Reston","Reston VA",IF(G41="Tysons","Tysons VA",IF(G41="Tyson's","Tysons VA",IF(G41="Chantilly","Chantilly VA",IF(G41="Mclean","Mclean VA",IF(G41="College Park","College Park MD",IF(G41="Beltsville","Beltsville MD",IF(G41="Vienna","Vienna VA",IF(G41="Fort Meade","Fort Meade MD",IF(G41="Bethesda","Bethesda MD",IF(G41="Springfield","Springfield VA",IF(G41="Dulles","Dulles VA",IF(G41="Warrenton","Warrenton VA",IF(G41="Annapolis Junction","Annapolis Junction MD",G41))))))))))))))))</f>
        <v>Reston VA</v>
      </c>
      <c r="I41" s="2" t="s">
        <v>53</v>
      </c>
      <c r="J41" s="2" t="s">
        <v>24</v>
      </c>
      <c r="K41" s="2" t="str">
        <f>IF(J41="All Levels","All Levels",IF(J41="Subject Matter Expert","Level 1 - Subject Matter Expert",IF(J41="Level 1","Level 1 - Subject Matter Expert",IF(J41="Level 2","Level 2 - Expert",IF(J41="Expert","Level 2 - Expert",IF(J41="Senior","Level 3 - Senior",IF(J41="Level 3","Level 3 - Senior",IF(J41="Level 4","Level 4 - Full Performance",IF(J41="Full Performance","Level 4 - Full Performance",IF(J41="Developmental","Level 5 - Developmental"))))))))))</f>
        <v>Level 3 - Senior</v>
      </c>
      <c r="L41" s="4">
        <v>170000</v>
      </c>
      <c r="M41" s="4">
        <v>110000</v>
      </c>
      <c r="N41" s="2" t="s">
        <v>54</v>
      </c>
      <c r="O41" s="7" t="s">
        <v>283</v>
      </c>
      <c r="P41" s="2" t="s">
        <v>68</v>
      </c>
    </row>
    <row r="42" spans="1:16" ht="12.75" customHeight="1" x14ac:dyDescent="0.25">
      <c r="A42" s="2">
        <v>2021425</v>
      </c>
      <c r="B42" s="2" t="s">
        <v>26</v>
      </c>
      <c r="C42" s="2">
        <v>1204</v>
      </c>
      <c r="D42" s="3">
        <v>44269</v>
      </c>
      <c r="F42" s="3">
        <f ca="1">IF(E42="",NOW()+60,E42)</f>
        <v>44546.356506481483</v>
      </c>
      <c r="G42" s="2" t="s">
        <v>23</v>
      </c>
      <c r="H42" s="2" t="str">
        <f>IF(G42="","Northern Virginia",IF(G42="Herndon","Herndon VA",IF(G42="Reston","Reston VA",IF(G42="Tysons","Tysons VA",IF(G42="Tyson's","Tysons VA",IF(G42="Chantilly","Chantilly VA",IF(G42="Mclean","Mclean VA",IF(G42="College Park","College Park MD",IF(G42="Beltsville","Beltsville MD",IF(G42="Vienna","Vienna VA",IF(G42="Fort Meade","Fort Meade MD",IF(G42="Bethesda","Bethesda MD",IF(G42="Springfield","Springfield VA",IF(G42="Dulles","Dulles VA",IF(G42="Warrenton","Warrenton VA",IF(G42="Annapolis Junction","Annapolis Junction MD",G42))))))))))))))))</f>
        <v>Reston VA</v>
      </c>
      <c r="I42" s="2" t="s">
        <v>82</v>
      </c>
      <c r="J42" s="2" t="s">
        <v>31</v>
      </c>
      <c r="K42" s="2" t="str">
        <f>IF(J42="All Levels","All Levels",IF(J42="Subject Matter Expert","Level 1 - Subject Matter Expert",IF(J42="Level 1","Level 1 - Subject Matter Expert",IF(J42="Level 2","Level 2 - Expert",IF(J42="Expert","Level 2 - Expert",IF(J42="Senior","Level 3 - Senior",IF(J42="Level 3","Level 3 - Senior",IF(J42="Level 4","Level 4 - Full Performance",IF(J42="Full Performance","Level 4 - Full Performance",IF(J42="Developmental","Level 5 - Developmental"))))))))))</f>
        <v>Level 1 - Subject Matter Expert</v>
      </c>
      <c r="L42" s="4">
        <v>215000</v>
      </c>
      <c r="M42" s="4">
        <v>160000</v>
      </c>
      <c r="N42" s="7" t="s">
        <v>284</v>
      </c>
    </row>
    <row r="43" spans="1:16" ht="12.75" customHeight="1" x14ac:dyDescent="0.25">
      <c r="A43" s="2">
        <v>2021426</v>
      </c>
      <c r="B43" s="2" t="s">
        <v>26</v>
      </c>
      <c r="C43" s="2">
        <v>1207</v>
      </c>
      <c r="D43" s="3">
        <v>44269</v>
      </c>
      <c r="F43" s="3">
        <f ca="1">IF(E43="",NOW()+60,E43)</f>
        <v>44546.356506481483</v>
      </c>
      <c r="G43" s="2" t="s">
        <v>23</v>
      </c>
      <c r="H43" s="2" t="str">
        <f>IF(G43="","Northern Virginia",IF(G43="Herndon","Herndon VA",IF(G43="Reston","Reston VA",IF(G43="Tysons","Tysons VA",IF(G43="Tyson's","Tysons VA",IF(G43="Chantilly","Chantilly VA",IF(G43="Mclean","Mclean VA",IF(G43="College Park","College Park MD",IF(G43="Beltsville","Beltsville MD",IF(G43="Vienna","Vienna VA",IF(G43="Fort Meade","Fort Meade MD",IF(G43="Bethesda","Bethesda MD",IF(G43="Springfield","Springfield VA",IF(G43="Dulles","Dulles VA",IF(G43="Warrenton","Warrenton VA",IF(G43="Annapolis Junction","Annapolis Junction MD",G43))))))))))))))))</f>
        <v>Reston VA</v>
      </c>
      <c r="I43" s="2" t="s">
        <v>83</v>
      </c>
      <c r="J43" s="2" t="s">
        <v>31</v>
      </c>
      <c r="K43" s="2" t="str">
        <f>IF(J43="All Levels","All Levels",IF(J43="Subject Matter Expert","Level 1 - Subject Matter Expert",IF(J43="Level 1","Level 1 - Subject Matter Expert",IF(J43="Level 2","Level 2 - Expert",IF(J43="Expert","Level 2 - Expert",IF(J43="Senior","Level 3 - Senior",IF(J43="Level 3","Level 3 - Senior",IF(J43="Level 4","Level 4 - Full Performance",IF(J43="Full Performance","Level 4 - Full Performance",IF(J43="Developmental","Level 5 - Developmental"))))))))))</f>
        <v>Level 1 - Subject Matter Expert</v>
      </c>
      <c r="L43" s="4">
        <v>215000</v>
      </c>
      <c r="M43" s="4">
        <v>160000</v>
      </c>
      <c r="N43" s="2" t="s">
        <v>46</v>
      </c>
      <c r="O43" s="7" t="s">
        <v>85</v>
      </c>
    </row>
    <row r="44" spans="1:16" ht="12.75" customHeight="1" x14ac:dyDescent="0.25">
      <c r="A44" s="2">
        <v>2021427</v>
      </c>
      <c r="B44" s="2" t="s">
        <v>26</v>
      </c>
      <c r="C44" s="2">
        <v>1208</v>
      </c>
      <c r="D44" s="3">
        <v>44269</v>
      </c>
      <c r="F44" s="3">
        <f ca="1">IF(E44="",NOW()+60,E44)</f>
        <v>44546.356506481483</v>
      </c>
      <c r="G44" s="2" t="s">
        <v>23</v>
      </c>
      <c r="H44" s="2" t="str">
        <f>IF(G44="","Northern Virginia",IF(G44="Herndon","Herndon VA",IF(G44="Reston","Reston VA",IF(G44="Tysons","Tysons VA",IF(G44="Tyson's","Tysons VA",IF(G44="Chantilly","Chantilly VA",IF(G44="Mclean","Mclean VA",IF(G44="College Park","College Park MD",IF(G44="Beltsville","Beltsville MD",IF(G44="Vienna","Vienna VA",IF(G44="Fort Meade","Fort Meade MD",IF(G44="Bethesda","Bethesda MD",IF(G44="Springfield","Springfield VA",IF(G44="Dulles","Dulles VA",IF(G44="Warrenton","Warrenton VA",IF(G44="Annapolis Junction","Annapolis Junction MD",G44))))))))))))))))</f>
        <v>Reston VA</v>
      </c>
      <c r="I44" s="2" t="s">
        <v>83</v>
      </c>
      <c r="J44" s="2" t="s">
        <v>31</v>
      </c>
      <c r="K44" s="2" t="str">
        <f>IF(J44="All Levels","All Levels",IF(J44="Subject Matter Expert","Level 1 - Subject Matter Expert",IF(J44="Level 1","Level 1 - Subject Matter Expert",IF(J44="Level 2","Level 2 - Expert",IF(J44="Expert","Level 2 - Expert",IF(J44="Senior","Level 3 - Senior",IF(J44="Level 3","Level 3 - Senior",IF(J44="Level 4","Level 4 - Full Performance",IF(J44="Full Performance","Level 4 - Full Performance",IF(J44="Developmental","Level 5 - Developmental"))))))))))</f>
        <v>Level 1 - Subject Matter Expert</v>
      </c>
      <c r="L44" s="4">
        <v>215000</v>
      </c>
      <c r="M44" s="4">
        <v>160000</v>
      </c>
      <c r="N44" s="2" t="s">
        <v>46</v>
      </c>
      <c r="O44" s="7" t="s">
        <v>85</v>
      </c>
    </row>
    <row r="45" spans="1:16" ht="12.75" customHeight="1" x14ac:dyDescent="0.25">
      <c r="A45" s="2">
        <v>2021428</v>
      </c>
      <c r="B45" s="2" t="s">
        <v>26</v>
      </c>
      <c r="C45" s="2">
        <v>1212</v>
      </c>
      <c r="D45" s="3">
        <v>44269</v>
      </c>
      <c r="F45" s="3">
        <f ca="1">IF(E45="",NOW()+60,E45)</f>
        <v>44546.356506481483</v>
      </c>
      <c r="G45" s="2" t="s">
        <v>23</v>
      </c>
      <c r="H45" s="2" t="str">
        <f>IF(G45="","Northern Virginia",IF(G45="Herndon","Herndon VA",IF(G45="Reston","Reston VA",IF(G45="Tysons","Tysons VA",IF(G45="Tyson's","Tysons VA",IF(G45="Chantilly","Chantilly VA",IF(G45="Mclean","Mclean VA",IF(G45="College Park","College Park MD",IF(G45="Beltsville","Beltsville MD",IF(G45="Vienna","Vienna VA",IF(G45="Fort Meade","Fort Meade MD",IF(G45="Bethesda","Bethesda MD",IF(G45="Springfield","Springfield VA",IF(G45="Dulles","Dulles VA",IF(G45="Warrenton","Warrenton VA",IF(G45="Annapolis Junction","Annapolis Junction MD",G45))))))))))))))))</f>
        <v>Reston VA</v>
      </c>
      <c r="I45" s="2" t="s">
        <v>84</v>
      </c>
      <c r="J45" s="2" t="s">
        <v>45</v>
      </c>
      <c r="K45" s="2" t="str">
        <f>IF(J45="All Levels","All Levels",IF(J45="Subject Matter Expert","Level 1 - Subject Matter Expert",IF(J45="Level 1","Level 1 - Subject Matter Expert",IF(J45="Level 2","Level 2 - Expert",IF(J45="Expert","Level 2 - Expert",IF(J45="Senior","Level 3 - Senior",IF(J45="Level 3","Level 3 - Senior",IF(J45="Level 4","Level 4 - Full Performance",IF(J45="Full Performance","Level 4 - Full Performance",IF(J45="Developmental","Level 5 - Developmental"))))))))))</f>
        <v>Level 4 - Full Performance</v>
      </c>
      <c r="L45" s="4">
        <v>150000</v>
      </c>
      <c r="M45" s="4">
        <v>90000</v>
      </c>
      <c r="N45" s="2" t="s">
        <v>86</v>
      </c>
      <c r="O45" s="7" t="s">
        <v>87</v>
      </c>
    </row>
    <row r="46" spans="1:16" ht="12.75" customHeight="1" x14ac:dyDescent="0.25">
      <c r="A46" s="2">
        <v>2021431</v>
      </c>
      <c r="B46" s="2" t="s">
        <v>26</v>
      </c>
      <c r="C46" s="2">
        <v>1222</v>
      </c>
      <c r="D46" s="3">
        <v>44269</v>
      </c>
      <c r="F46" s="3">
        <f ca="1">IF(E46="",NOW()+60,E46)</f>
        <v>44546.356506481483</v>
      </c>
      <c r="G46" s="2" t="s">
        <v>107</v>
      </c>
      <c r="H46" s="2" t="str">
        <f>IF(G46="","Northern Virginia",IF(G46="Herndon","Herndon VA",IF(G46="Reston","Reston VA",IF(G46="Tysons","Tysons VA",IF(G46="Tyson's","Tysons VA",IF(G46="Chantilly","Chantilly VA",IF(G46="Mclean","Mclean VA",IF(G46="College Park","College Park MD",IF(G46="Beltsville","Beltsville MD",IF(G46="Vienna","Vienna VA",IF(G46="Fort Meade","Fort Meade MD",IF(G46="Bethesda","Bethesda MD",IF(G46="Springfield","Springfield VA",IF(G46="Dulles","Dulles VA",IF(G46="Warrenton","Warrenton VA",IF(G46="Annapolis Junction","Annapolis Junction MD",G46))))))))))))))))</f>
        <v>Northern VA</v>
      </c>
      <c r="I46" s="2" t="s">
        <v>43</v>
      </c>
      <c r="J46" s="2" t="s">
        <v>24</v>
      </c>
      <c r="K46" s="2" t="str">
        <f>IF(J46="All Levels","All Levels",IF(J46="Subject Matter Expert","Level 1 - Subject Matter Expert",IF(J46="Level 1","Level 1 - Subject Matter Expert",IF(J46="Level 2","Level 2 - Expert",IF(J46="Expert","Level 2 - Expert",IF(J46="Senior","Level 3 - Senior",IF(J46="Level 3","Level 3 - Senior",IF(J46="Level 4","Level 4 - Full Performance",IF(J46="Full Performance","Level 4 - Full Performance",IF(J46="Developmental","Level 5 - Developmental"))))))))))</f>
        <v>Level 3 - Senior</v>
      </c>
      <c r="L46" s="4">
        <v>170000</v>
      </c>
      <c r="M46" s="4">
        <v>110000</v>
      </c>
      <c r="N46" s="2" t="s">
        <v>44</v>
      </c>
      <c r="O46" s="7" t="s">
        <v>285</v>
      </c>
    </row>
    <row r="47" spans="1:16" ht="12.75" customHeight="1" x14ac:dyDescent="0.25">
      <c r="A47" s="2">
        <v>2021450</v>
      </c>
      <c r="B47" s="2" t="s">
        <v>26</v>
      </c>
      <c r="C47" s="2">
        <v>1213</v>
      </c>
      <c r="D47" s="3">
        <v>44269</v>
      </c>
      <c r="F47" s="3">
        <f ca="1">IF(E47="",NOW()+60,E47)</f>
        <v>44546.356506481483</v>
      </c>
      <c r="G47" s="2" t="s">
        <v>23</v>
      </c>
      <c r="H47" s="2" t="str">
        <f>IF(G47="","Northern Virginia",IF(G47="Herndon","Herndon VA",IF(G47="Reston","Reston VA",IF(G47="Tysons","Tysons VA",IF(G47="Tyson's","Tysons VA",IF(G47="Chantilly","Chantilly VA",IF(G47="Mclean","Mclean VA",IF(G47="College Park","College Park MD",IF(G47="Beltsville","Beltsville MD",IF(G47="Vienna","Vienna VA",IF(G47="Fort Meade","Fort Meade MD",IF(G47="Bethesda","Bethesda MD",IF(G47="Springfield","Springfield VA",IF(G47="Dulles","Dulles VA",IF(G47="Warrenton","Warrenton VA",IF(G47="Annapolis Junction","Annapolis Junction MD",G47))))))))))))))))</f>
        <v>Reston VA</v>
      </c>
      <c r="I47" s="2" t="s">
        <v>84</v>
      </c>
      <c r="J47" s="2" t="s">
        <v>24</v>
      </c>
      <c r="K47" s="2" t="str">
        <f>IF(J47="All Levels","All Levels",IF(J47="Subject Matter Expert","Level 1 - Subject Matter Expert",IF(J47="Level 1","Level 1 - Subject Matter Expert",IF(J47="Level 2","Level 2 - Expert",IF(J47="Expert","Level 2 - Expert",IF(J47="Senior","Level 3 - Senior",IF(J47="Level 3","Level 3 - Senior",IF(J47="Level 4","Level 4 - Full Performance",IF(J47="Full Performance","Level 4 - Full Performance",IF(J47="Developmental","Level 5 - Developmental"))))))))))</f>
        <v>Level 3 - Senior</v>
      </c>
      <c r="L47" s="4">
        <v>170000</v>
      </c>
      <c r="M47" s="4">
        <v>110000</v>
      </c>
      <c r="N47" s="2" t="s">
        <v>86</v>
      </c>
      <c r="O47" s="7" t="s">
        <v>87</v>
      </c>
    </row>
    <row r="48" spans="1:16" ht="12.75" customHeight="1" x14ac:dyDescent="0.25">
      <c r="A48" s="2">
        <v>2021451</v>
      </c>
      <c r="B48" s="2" t="s">
        <v>26</v>
      </c>
      <c r="C48" s="2">
        <v>1221</v>
      </c>
      <c r="D48" s="3">
        <v>44269</v>
      </c>
      <c r="F48" s="3">
        <f ca="1">IF(E48="",NOW()+60,E48)</f>
        <v>44546.356506481483</v>
      </c>
      <c r="G48" s="2" t="s">
        <v>107</v>
      </c>
      <c r="H48" s="2" t="str">
        <f>IF(G48="","Northern Virginia",IF(G48="Herndon","Herndon VA",IF(G48="Reston","Reston VA",IF(G48="Tysons","Tysons VA",IF(G48="Tyson's","Tysons VA",IF(G48="Chantilly","Chantilly VA",IF(G48="Mclean","Mclean VA",IF(G48="College Park","College Park MD",IF(G48="Beltsville","Beltsville MD",IF(G48="Vienna","Vienna VA",IF(G48="Fort Meade","Fort Meade MD",IF(G48="Bethesda","Bethesda MD",IF(G48="Springfield","Springfield VA",IF(G48="Dulles","Dulles VA",IF(G48="Warrenton","Warrenton VA",IF(G48="Annapolis Junction","Annapolis Junction MD",G48))))))))))))))))</f>
        <v>Northern VA</v>
      </c>
      <c r="I48" s="2" t="s">
        <v>43</v>
      </c>
      <c r="J48" s="2" t="s">
        <v>30</v>
      </c>
      <c r="K48" s="2" t="str">
        <f>IF(J48="All Levels","All Levels",IF(J48="Subject Matter Expert","Level 1 - Subject Matter Expert",IF(J48="Level 1","Level 1 - Subject Matter Expert",IF(J48="Level 2","Level 2 - Expert",IF(J48="Expert","Level 2 - Expert",IF(J48="Senior","Level 3 - Senior",IF(J48="Level 3","Level 3 - Senior",IF(J48="Level 4","Level 4 - Full Performance",IF(J48="Full Performance","Level 4 - Full Performance",IF(J48="Developmental","Level 5 - Developmental"))))))))))</f>
        <v>Level 2 - Expert</v>
      </c>
      <c r="L48" s="4">
        <v>195000</v>
      </c>
      <c r="M48" s="4">
        <v>140000</v>
      </c>
      <c r="N48" s="2" t="s">
        <v>44</v>
      </c>
      <c r="O48" s="7" t="s">
        <v>285</v>
      </c>
    </row>
    <row r="49" spans="1:16" ht="12.75" customHeight="1" x14ac:dyDescent="0.25">
      <c r="A49" s="2">
        <v>2021452</v>
      </c>
      <c r="B49" s="2" t="s">
        <v>16</v>
      </c>
      <c r="C49" s="2" t="s">
        <v>74</v>
      </c>
      <c r="D49" s="3">
        <v>44213</v>
      </c>
      <c r="F49" s="3">
        <f ca="1">IF(E49="",NOW()+60,E49)</f>
        <v>44546.356506481483</v>
      </c>
      <c r="G49" s="2" t="s">
        <v>75</v>
      </c>
      <c r="H49" s="2" t="str">
        <f>IF(G49="","Northern Virginia",IF(G49="Herndon","Herndon VA",IF(G49="Reston","Reston VA",IF(G49="Tysons","Tysons VA",IF(G49="Tyson's","Tysons VA",IF(G49="Chantilly","Chantilly VA",IF(G49="Mclean","Mclean VA",IF(G49="College Park","College Park MD",IF(G49="Beltsville","Beltsville MD",IF(G49="Vienna","Vienna VA",IF(G49="Fort Meade","Fort Meade MD",IF(G49="Bethesda","Bethesda MD",IF(G49="Springfield","Springfield VA",IF(G49="Dulles","Dulles VA",IF(G49="Warrenton","Warrenton VA",IF(G49="Annapolis Junction","Annapolis Junction MD",G49))))))))))))))))</f>
        <v>Beltsville, MD</v>
      </c>
      <c r="I49" s="2" t="s">
        <v>76</v>
      </c>
      <c r="J49" s="2" t="s">
        <v>21</v>
      </c>
      <c r="K49" s="2" t="str">
        <f>IF(J49="All Levels","All Levels",IF(J49="Subject Matter Expert","Level 1 - Subject Matter Expert",IF(J49="Level 1","Level 1 - Subject Matter Expert",IF(J49="Level 2","Level 2 - Expert",IF(J49="Expert","Level 2 - Expert",IF(J49="Senior","Level 3 - Senior",IF(J49="Level 3","Level 3 - Senior",IF(J49="Level 4","Level 4 - Full Performance",IF(J49="Full Performance","Level 4 - Full Performance",IF(J49="Developmental","Level 5 - Developmental"))))))))))</f>
        <v>Level 3 - Senior</v>
      </c>
      <c r="L49" s="4">
        <v>160000</v>
      </c>
      <c r="M49" s="4">
        <v>137000</v>
      </c>
      <c r="N49" s="6" t="s">
        <v>77</v>
      </c>
      <c r="O49" s="6" t="s">
        <v>78</v>
      </c>
    </row>
    <row r="50" spans="1:16" ht="12.75" customHeight="1" x14ac:dyDescent="0.25">
      <c r="A50" s="2">
        <v>2021512</v>
      </c>
      <c r="B50" s="2" t="s">
        <v>299</v>
      </c>
      <c r="C50" s="2" t="s">
        <v>92</v>
      </c>
      <c r="D50" s="3">
        <v>44306</v>
      </c>
      <c r="F50" s="3">
        <f ca="1">IF(E50="",NOW()+60,E50)</f>
        <v>44546.356506481483</v>
      </c>
      <c r="G50" s="2" t="s">
        <v>23</v>
      </c>
      <c r="H50" s="2" t="str">
        <f>IF(G50="","Northern Virginia",IF(G50="Herndon","Herndon VA",IF(G50="Reston","Reston VA",IF(G50="Tysons","Tysons VA",IF(G50="Tyson's","Tysons VA",IF(G50="Chantilly","Chantilly VA",IF(G50="Mclean","Mclean VA",IF(G50="College Park","College Park MD",IF(G50="Beltsville","Beltsville MD",IF(G50="Vienna","Vienna VA",IF(G50="Fort Meade","Fort Meade MD",IF(G50="Bethesda","Bethesda MD",IF(G50="Springfield","Springfield VA",IF(G50="Dulles","Dulles VA",IF(G50="Warrenton","Warrenton VA",IF(G50="Annapolis Junction","Annapolis Junction MD",G50))))))))))))))))</f>
        <v>Reston VA</v>
      </c>
      <c r="I50" s="2" t="s">
        <v>76</v>
      </c>
      <c r="J50" s="2" t="s">
        <v>91</v>
      </c>
      <c r="K50" s="2" t="str">
        <f>IF(J50="All Levels","All Levels",IF(J50="Subject Matter Expert","Level 1 - Subject Matter Expert",IF(J50="Level 1","Level 1 - Subject Matter Expert",IF(J50="Level 2","Level 2 - Expert",IF(J50="Expert","Level 2 - Expert",IF(J50="Senior","Level 3 - Senior",IF(J50="Level 3","Level 3 - Senior",IF(J50="Level 4","Level 4 - Full Performance",IF(J50="Full Performance","Level 4 - Full Performance",IF(J50="Developmental","Level 5 - Developmental"))))))))))</f>
        <v>All Levels</v>
      </c>
      <c r="L50" s="4">
        <f>IF($K50="All levels",215000,IF($K50="Level 1 - Subject Matter Expert",215000,IF($K50="Level 2 - Expert",195000,IF($K50="Level 3 - Senior",170000,IF($K50="Level 4 - Full Performance",100000,"")))))</f>
        <v>215000</v>
      </c>
      <c r="M50" s="4">
        <f>IF($K50="All levels",100000,IF($K50="Level 1 - Subject Matter Expert",160000,IF($K50="Level 2 - Expert",140000,IF($K50="Level 3 - Senior",110000,IF($K50="Level 4 - Full Performance",60000,"")))))</f>
        <v>100000</v>
      </c>
      <c r="O50" s="7" t="s">
        <v>330</v>
      </c>
      <c r="P50" s="7" t="s">
        <v>331</v>
      </c>
    </row>
    <row r="51" spans="1:16" ht="12.75" customHeight="1" x14ac:dyDescent="0.25">
      <c r="A51" s="2">
        <v>2021527</v>
      </c>
      <c r="B51" s="2" t="s">
        <v>299</v>
      </c>
      <c r="C51" s="2" t="s">
        <v>93</v>
      </c>
      <c r="D51" s="3">
        <v>44306</v>
      </c>
      <c r="F51" s="3">
        <f ca="1">IF(E51="",NOW()+60,E51)</f>
        <v>44546.356506481483</v>
      </c>
      <c r="G51" s="2" t="s">
        <v>19</v>
      </c>
      <c r="H51" s="2" t="str">
        <f>IF(G51="","Northern Virginia",IF(G51="Herndon","Herndon VA",IF(G51="Reston","Reston VA",IF(G51="Tysons","Tysons VA",IF(G51="Tyson's","Tysons VA",IF(G51="Chantilly","Chantilly VA",IF(G51="Mclean","Mclean VA",IF(G51="College Park","College Park MD",IF(G51="Beltsville","Beltsville MD",IF(G51="Vienna","Vienna VA",IF(G51="Fort Meade","Fort Meade MD",IF(G51="Bethesda","Bethesda MD",IF(G51="Springfield","Springfield VA",IF(G51="Dulles","Dulles VA",IF(G51="Warrenton","Warrenton VA",IF(G51="Annapolis Junction","Annapolis Junction MD",G51))))))))))))))))</f>
        <v>Mclean VA</v>
      </c>
      <c r="I51" s="2" t="s">
        <v>29</v>
      </c>
      <c r="J51" s="2" t="s">
        <v>91</v>
      </c>
      <c r="K51" s="2" t="str">
        <f>IF(J51="All Levels","All Levels",IF(J51="Subject Matter Expert","Level 1 - Subject Matter Expert",IF(J51="Level 1","Level 1 - Subject Matter Expert",IF(J51="Level 2","Level 2 - Expert",IF(J51="Expert","Level 2 - Expert",IF(J51="Senior","Level 3 - Senior",IF(J51="Level 3","Level 3 - Senior",IF(J51="Level 4","Level 4 - Full Performance",IF(J51="Full Performance","Level 4 - Full Performance",IF(J51="Developmental","Level 5 - Developmental"))))))))))</f>
        <v>All Levels</v>
      </c>
      <c r="L51" s="4">
        <f>IF($K51="All levels",215000,IF($K51="Level 1 - Subject Matter Expert",215000,IF($K51="Level 2 - Expert",195000,IF($K51="Level 3 - Senior",170000,IF($K51="Level 4 - Full Performance",100000,"")))))</f>
        <v>215000</v>
      </c>
      <c r="M51" s="4">
        <f>IF($K51="All levels",100000,IF($K51="Level 1 - Subject Matter Expert",160000,IF($K51="Level 2 - Expert",140000,IF($K51="Level 3 - Senior",110000,IF($K51="Level 4 - Full Performance",60000,"")))))</f>
        <v>100000</v>
      </c>
      <c r="O51" s="7" t="s">
        <v>332</v>
      </c>
    </row>
    <row r="52" spans="1:16" ht="12.75" customHeight="1" x14ac:dyDescent="0.25">
      <c r="A52" s="2">
        <v>2021528</v>
      </c>
      <c r="B52" s="2" t="s">
        <v>299</v>
      </c>
      <c r="C52" s="2" t="s">
        <v>94</v>
      </c>
      <c r="D52" s="3">
        <v>44306</v>
      </c>
      <c r="F52" s="3">
        <f ca="1">IF(E52="",NOW()+60,E52)</f>
        <v>44546.356506481483</v>
      </c>
      <c r="G52" s="2" t="s">
        <v>19</v>
      </c>
      <c r="H52" s="2" t="str">
        <f>IF(G52="","Northern Virginia",IF(G52="Herndon","Herndon VA",IF(G52="Reston","Reston VA",IF(G52="Tysons","Tysons VA",IF(G52="Tyson's","Tysons VA",IF(G52="Chantilly","Chantilly VA",IF(G52="Mclean","Mclean VA",IF(G52="College Park","College Park MD",IF(G52="Beltsville","Beltsville MD",IF(G52="Vienna","Vienna VA",IF(G52="Fort Meade","Fort Meade MD",IF(G52="Bethesda","Bethesda MD",IF(G52="Springfield","Springfield VA",IF(G52="Dulles","Dulles VA",IF(G52="Warrenton","Warrenton VA",IF(G52="Annapolis Junction","Annapolis Junction MD",G52))))))))))))))))</f>
        <v>Mclean VA</v>
      </c>
      <c r="I52" s="2" t="s">
        <v>89</v>
      </c>
      <c r="J52" s="2" t="s">
        <v>91</v>
      </c>
      <c r="K52" s="2" t="str">
        <f>IF(J52="All Levels","All Levels",IF(J52="Subject Matter Expert","Level 1 - Subject Matter Expert",IF(J52="Level 1","Level 1 - Subject Matter Expert",IF(J52="Level 2","Level 2 - Expert",IF(J52="Expert","Level 2 - Expert",IF(J52="Senior","Level 3 - Senior",IF(J52="Level 3","Level 3 - Senior",IF(J52="Level 4","Level 4 - Full Performance",IF(J52="Full Performance","Level 4 - Full Performance",IF(J52="Developmental","Level 5 - Developmental"))))))))))</f>
        <v>All Levels</v>
      </c>
      <c r="L52" s="4">
        <f>IF($K52="All levels",215000,IF($K52="Level 1 - Subject Matter Expert",215000,IF($K52="Level 2 - Expert",195000,IF($K52="Level 3 - Senior",170000,IF($K52="Level 4 - Full Performance",100000,"")))))</f>
        <v>215000</v>
      </c>
      <c r="M52" s="4">
        <f>IF($K52="All levels",100000,IF($K52="Level 1 - Subject Matter Expert",160000,IF($K52="Level 2 - Expert",140000,IF($K52="Level 3 - Senior",110000,IF($K52="Level 4 - Full Performance",60000,"")))))</f>
        <v>100000</v>
      </c>
      <c r="O52" s="7" t="s">
        <v>248</v>
      </c>
      <c r="P52" s="2" t="s">
        <v>100</v>
      </c>
    </row>
    <row r="53" spans="1:16" ht="12.75" customHeight="1" x14ac:dyDescent="0.25">
      <c r="A53" s="2">
        <v>2021529</v>
      </c>
      <c r="B53" s="2" t="s">
        <v>299</v>
      </c>
      <c r="C53" s="2" t="s">
        <v>95</v>
      </c>
      <c r="D53" s="3">
        <v>44306</v>
      </c>
      <c r="F53" s="3">
        <f ca="1">IF(E53="",NOW()+60,E53)</f>
        <v>44546.356506481483</v>
      </c>
      <c r="G53" s="2" t="s">
        <v>23</v>
      </c>
      <c r="H53" s="2" t="str">
        <f>IF(G53="","Northern Virginia",IF(G53="Herndon","Herndon VA",IF(G53="Reston","Reston VA",IF(G53="Tysons","Tysons VA",IF(G53="Tyson's","Tysons VA",IF(G53="Chantilly","Chantilly VA",IF(G53="Mclean","Mclean VA",IF(G53="College Park","College Park MD",IF(G53="Beltsville","Beltsville MD",IF(G53="Vienna","Vienna VA",IF(G53="Fort Meade","Fort Meade MD",IF(G53="Bethesda","Bethesda MD",IF(G53="Springfield","Springfield VA",IF(G53="Dulles","Dulles VA",IF(G53="Warrenton","Warrenton VA",IF(G53="Annapolis Junction","Annapolis Junction MD",G53))))))))))))))))</f>
        <v>Reston VA</v>
      </c>
      <c r="I53" s="2" t="s">
        <v>27</v>
      </c>
      <c r="J53" s="2" t="s">
        <v>91</v>
      </c>
      <c r="K53" s="2" t="str">
        <f>IF(J53="All Levels","All Levels",IF(J53="Subject Matter Expert","Level 1 - Subject Matter Expert",IF(J53="Level 1","Level 1 - Subject Matter Expert",IF(J53="Level 2","Level 2 - Expert",IF(J53="Expert","Level 2 - Expert",IF(J53="Senior","Level 3 - Senior",IF(J53="Level 3","Level 3 - Senior",IF(J53="Level 4","Level 4 - Full Performance",IF(J53="Full Performance","Level 4 - Full Performance",IF(J53="Developmental","Level 5 - Developmental"))))))))))</f>
        <v>All Levels</v>
      </c>
      <c r="L53" s="4">
        <f>IF($K53="All levels",215000,IF($K53="Level 1 - Subject Matter Expert",215000,IF($K53="Level 2 - Expert",195000,IF($K53="Level 3 - Senior",170000,IF($K53="Level 4 - Full Performance",100000,"")))))</f>
        <v>215000</v>
      </c>
      <c r="M53" s="4">
        <f>IF($K53="All levels",100000,IF($K53="Level 1 - Subject Matter Expert",160000,IF($K53="Level 2 - Expert",140000,IF($K53="Level 3 - Senior",110000,IF($K53="Level 4 - Full Performance",60000,"")))))</f>
        <v>100000</v>
      </c>
      <c r="O53" s="2" t="s">
        <v>101</v>
      </c>
      <c r="P53" s="2" t="s">
        <v>102</v>
      </c>
    </row>
    <row r="54" spans="1:16" ht="12.75" customHeight="1" x14ac:dyDescent="0.25">
      <c r="A54" s="2">
        <v>2021530</v>
      </c>
      <c r="B54" s="2" t="s">
        <v>299</v>
      </c>
      <c r="C54" s="2" t="s">
        <v>96</v>
      </c>
      <c r="D54" s="3">
        <v>44306</v>
      </c>
      <c r="F54" s="3">
        <f ca="1">IF(E54="",NOW()+60,E54)</f>
        <v>44546.356506481483</v>
      </c>
      <c r="G54" s="2" t="s">
        <v>17</v>
      </c>
      <c r="H54" s="2" t="str">
        <f>IF(G54="","Northern Virginia",IF(G54="Herndon","Herndon VA",IF(G54="Reston","Reston VA",IF(G54="Tysons","Tysons VA",IF(G54="Tyson's","Tysons VA",IF(G54="Chantilly","Chantilly VA",IF(G54="Mclean","Mclean VA",IF(G54="College Park","College Park MD",IF(G54="Beltsville","Beltsville MD",IF(G54="Vienna","Vienna VA",IF(G54="Fort Meade","Fort Meade MD",IF(G54="Bethesda","Bethesda MD",IF(G54="Springfield","Springfield VA",IF(G54="Dulles","Dulles VA",IF(G54="Warrenton","Warrenton VA",IF(G54="Annapolis Junction","Annapolis Junction MD",G54))))))))))))))))</f>
        <v>Herndon VA</v>
      </c>
      <c r="I54" s="2" t="s">
        <v>90</v>
      </c>
      <c r="J54" s="2" t="s">
        <v>91</v>
      </c>
      <c r="K54" s="2" t="str">
        <f>IF(J54="All Levels","All Levels",IF(J54="Subject Matter Expert","Level 1 - Subject Matter Expert",IF(J54="Level 1","Level 1 - Subject Matter Expert",IF(J54="Level 2","Level 2 - Expert",IF(J54="Expert","Level 2 - Expert",IF(J54="Senior","Level 3 - Senior",IF(J54="Level 3","Level 3 - Senior",IF(J54="Level 4","Level 4 - Full Performance",IF(J54="Full Performance","Level 4 - Full Performance",IF(J54="Developmental","Level 5 - Developmental"))))))))))</f>
        <v>All Levels</v>
      </c>
      <c r="L54" s="4">
        <f>IF($K54="All levels",215000,IF($K54="Level 1 - Subject Matter Expert",215000,IF($K54="Level 2 - Expert",195000,IF($K54="Level 3 - Senior",170000,IF($K54="Level 4 - Full Performance",100000,"")))))</f>
        <v>215000</v>
      </c>
      <c r="M54" s="4">
        <f>IF($K54="All levels",100000,IF($K54="Level 1 - Subject Matter Expert",160000,IF($K54="Level 2 - Expert",140000,IF($K54="Level 3 - Senior",110000,IF($K54="Level 4 - Full Performance",60000,"")))))</f>
        <v>100000</v>
      </c>
      <c r="O54" s="2" t="s">
        <v>103</v>
      </c>
      <c r="P54" s="7" t="s">
        <v>361</v>
      </c>
    </row>
    <row r="55" spans="1:16" ht="12.75" customHeight="1" x14ac:dyDescent="0.25">
      <c r="A55" s="2">
        <v>2021531</v>
      </c>
      <c r="B55" s="2" t="s">
        <v>299</v>
      </c>
      <c r="C55" s="2" t="s">
        <v>97</v>
      </c>
      <c r="D55" s="3">
        <v>44306</v>
      </c>
      <c r="F55" s="3">
        <f ca="1">IF(E55="",NOW()+60,E55)</f>
        <v>44546.356506481483</v>
      </c>
      <c r="G55" s="2" t="s">
        <v>23</v>
      </c>
      <c r="H55" s="2" t="str">
        <f>IF(G55="","Northern Virginia",IF(G55="Herndon","Herndon VA",IF(G55="Reston","Reston VA",IF(G55="Tysons","Tysons VA",IF(G55="Tyson's","Tysons VA",IF(G55="Chantilly","Chantilly VA",IF(G55="Mclean","Mclean VA",IF(G55="College Park","College Park MD",IF(G55="Beltsville","Beltsville MD",IF(G55="Vienna","Vienna VA",IF(G55="Fort Meade","Fort Meade MD",IF(G55="Bethesda","Bethesda MD",IF(G55="Springfield","Springfield VA",IF(G55="Dulles","Dulles VA",IF(G55="Warrenton","Warrenton VA",IF(G55="Annapolis Junction","Annapolis Junction MD",G55))))))))))))))))</f>
        <v>Reston VA</v>
      </c>
      <c r="I55" s="2" t="s">
        <v>29</v>
      </c>
      <c r="J55" s="2" t="s">
        <v>91</v>
      </c>
      <c r="K55" s="2" t="str">
        <f>IF(J55="All Levels","All Levels",IF(J55="Subject Matter Expert","Level 1 - Subject Matter Expert",IF(J55="Level 1","Level 1 - Subject Matter Expert",IF(J55="Level 2","Level 2 - Expert",IF(J55="Expert","Level 2 - Expert",IF(J55="Senior","Level 3 - Senior",IF(J55="Level 3","Level 3 - Senior",IF(J55="Level 4","Level 4 - Full Performance",IF(J55="Full Performance","Level 4 - Full Performance",IF(J55="Developmental","Level 5 - Developmental"))))))))))</f>
        <v>All Levels</v>
      </c>
      <c r="L55" s="4">
        <f>IF($K55="All levels",215000,IF($K55="Level 1 - Subject Matter Expert",215000,IF($K55="Level 2 - Expert",195000,IF($K55="Level 3 - Senior",170000,IF($K55="Level 4 - Full Performance",100000,"")))))</f>
        <v>215000</v>
      </c>
      <c r="M55" s="4">
        <f>IF($K55="All levels",100000,IF($K55="Level 1 - Subject Matter Expert",160000,IF($K55="Level 2 - Expert",140000,IF($K55="Level 3 - Senior",110000,IF($K55="Level 4 - Full Performance",60000,"")))))</f>
        <v>100000</v>
      </c>
      <c r="O55" s="2" t="s">
        <v>104</v>
      </c>
    </row>
    <row r="56" spans="1:16" ht="12.75" customHeight="1" x14ac:dyDescent="0.25">
      <c r="A56" s="2">
        <v>2021532</v>
      </c>
      <c r="B56" s="2" t="s">
        <v>299</v>
      </c>
      <c r="C56" s="2" t="s">
        <v>98</v>
      </c>
      <c r="D56" s="3">
        <v>44306</v>
      </c>
      <c r="F56" s="3">
        <f ca="1">IF(E56="",NOW()+60,E56)</f>
        <v>44546.356506481483</v>
      </c>
      <c r="G56" s="2" t="s">
        <v>23</v>
      </c>
      <c r="H56" s="2" t="str">
        <f>IF(G56="","Northern Virginia",IF(G56="Herndon","Herndon VA",IF(G56="Reston","Reston VA",IF(G56="Tysons","Tysons VA",IF(G56="Tyson's","Tysons VA",IF(G56="Chantilly","Chantilly VA",IF(G56="Mclean","Mclean VA",IF(G56="College Park","College Park MD",IF(G56="Beltsville","Beltsville MD",IF(G56="Vienna","Vienna VA",IF(G56="Fort Meade","Fort Meade MD",IF(G56="Bethesda","Bethesda MD",IF(G56="Springfield","Springfield VA",IF(G56="Dulles","Dulles VA",IF(G56="Warrenton","Warrenton VA",IF(G56="Annapolis Junction","Annapolis Junction MD",G56))))))))))))))))</f>
        <v>Reston VA</v>
      </c>
      <c r="I56" s="2" t="s">
        <v>27</v>
      </c>
      <c r="J56" s="2" t="s">
        <v>91</v>
      </c>
      <c r="K56" s="2" t="str">
        <f>IF(J56="All Levels","All Levels",IF(J56="Subject Matter Expert","Level 1 - Subject Matter Expert",IF(J56="Level 1","Level 1 - Subject Matter Expert",IF(J56="Level 2","Level 2 - Expert",IF(J56="Expert","Level 2 - Expert",IF(J56="Senior","Level 3 - Senior",IF(J56="Level 3","Level 3 - Senior",IF(J56="Level 4","Level 4 - Full Performance",IF(J56="Full Performance","Level 4 - Full Performance",IF(J56="Developmental","Level 5 - Developmental"))))))))))</f>
        <v>All Levels</v>
      </c>
      <c r="L56" s="4">
        <f>IF($K56="All levels",215000,IF($K56="Level 1 - Subject Matter Expert",215000,IF($K56="Level 2 - Expert",195000,IF($K56="Level 3 - Senior",170000,IF($K56="Level 4 - Full Performance",100000,"")))))</f>
        <v>215000</v>
      </c>
      <c r="M56" s="4">
        <f>IF($K56="All levels",100000,IF($K56="Level 1 - Subject Matter Expert",160000,IF($K56="Level 2 - Expert",140000,IF($K56="Level 3 - Senior",110000,IF($K56="Level 4 - Full Performance",60000,"")))))</f>
        <v>100000</v>
      </c>
      <c r="O56" s="7" t="s">
        <v>333</v>
      </c>
      <c r="P56" s="7" t="s">
        <v>334</v>
      </c>
    </row>
    <row r="57" spans="1:16" ht="12.75" customHeight="1" x14ac:dyDescent="0.25">
      <c r="A57" s="2">
        <v>2021533</v>
      </c>
      <c r="B57" s="2" t="s">
        <v>299</v>
      </c>
      <c r="C57" s="2" t="s">
        <v>99</v>
      </c>
      <c r="D57" s="3">
        <v>44306</v>
      </c>
      <c r="F57" s="3">
        <f ca="1">IF(E57="",NOW()+60,E57)</f>
        <v>44546.356506481483</v>
      </c>
      <c r="G57" s="2" t="s">
        <v>23</v>
      </c>
      <c r="H57" s="2" t="str">
        <f>IF(G57="","Northern Virginia",IF(G57="Herndon","Herndon VA",IF(G57="Reston","Reston VA",IF(G57="Tysons","Tysons VA",IF(G57="Tyson's","Tysons VA",IF(G57="Chantilly","Chantilly VA",IF(G57="Mclean","Mclean VA",IF(G57="College Park","College Park MD",IF(G57="Beltsville","Beltsville MD",IF(G57="Vienna","Vienna VA",IF(G57="Fort Meade","Fort Meade MD",IF(G57="Bethesda","Bethesda MD",IF(G57="Springfield","Springfield VA",IF(G57="Dulles","Dulles VA",IF(G57="Warrenton","Warrenton VA",IF(G57="Annapolis Junction","Annapolis Junction MD",G57))))))))))))))))</f>
        <v>Reston VA</v>
      </c>
      <c r="I57" s="2" t="s">
        <v>27</v>
      </c>
      <c r="J57" s="2" t="s">
        <v>91</v>
      </c>
      <c r="K57" s="2" t="str">
        <f>IF(J57="All Levels","All Levels",IF(J57="Subject Matter Expert","Level 1 - Subject Matter Expert",IF(J57="Level 1","Level 1 - Subject Matter Expert",IF(J57="Level 2","Level 2 - Expert",IF(J57="Expert","Level 2 - Expert",IF(J57="Senior","Level 3 - Senior",IF(J57="Level 3","Level 3 - Senior",IF(J57="Level 4","Level 4 - Full Performance",IF(J57="Full Performance","Level 4 - Full Performance",IF(J57="Developmental","Level 5 - Developmental"))))))))))</f>
        <v>All Levels</v>
      </c>
      <c r="L57" s="4">
        <f>IF($K57="All levels",215000,IF($K57="Level 1 - Subject Matter Expert",215000,IF($K57="Level 2 - Expert",195000,IF($K57="Level 3 - Senior",170000,IF($K57="Level 4 - Full Performance",100000,"")))))</f>
        <v>215000</v>
      </c>
      <c r="M57" s="4">
        <f>IF($K57="All levels",100000,IF($K57="Level 1 - Subject Matter Expert",160000,IF($K57="Level 2 - Expert",140000,IF($K57="Level 3 - Senior",110000,IF($K57="Level 4 - Full Performance",60000,"")))))</f>
        <v>100000</v>
      </c>
      <c r="O57" s="7" t="s">
        <v>335</v>
      </c>
      <c r="P57" s="7" t="s">
        <v>336</v>
      </c>
    </row>
    <row r="58" spans="1:16" ht="12.75" customHeight="1" x14ac:dyDescent="0.25">
      <c r="A58" s="2">
        <v>2021534</v>
      </c>
      <c r="B58" s="2" t="s">
        <v>633</v>
      </c>
      <c r="C58" s="2">
        <v>815</v>
      </c>
      <c r="D58" s="3">
        <v>44306</v>
      </c>
      <c r="F58" s="3">
        <f ca="1">IF(E58="",NOW()+60,E58)</f>
        <v>44546.356506481483</v>
      </c>
      <c r="G58" s="2" t="s">
        <v>20</v>
      </c>
      <c r="H58" s="2" t="str">
        <f>IF(G58="","Northern Virginia",IF(G58="Herndon","Herndon VA",IF(G58="Reston","Reston VA",IF(G58="Tysons","Tysons VA",IF(G58="Tyson's","Tysons VA",IF(G58="Chantilly","Chantilly VA",IF(G58="Mclean","Mclean VA",IF(G58="College Park","College Park MD",IF(G58="Beltsville","Beltsville MD",IF(G58="Vienna","Vienna VA",IF(G58="Fort Meade","Fort Meade MD",IF(G58="Bethesda","Bethesda MD",IF(G58="Springfield","Springfield VA",IF(G58="Dulles","Dulles VA",IF(G58="Warrenton","Warrenton VA",IF(G58="Annapolis Junction","Annapolis Junction MD",G58))))))))))))))))</f>
        <v>Chantilly VA</v>
      </c>
      <c r="I58" s="2" t="s">
        <v>105</v>
      </c>
      <c r="J58" s="2" t="s">
        <v>31</v>
      </c>
      <c r="K58" s="2" t="str">
        <f>IF(J58="All Levels","All Levels",IF(J58="Subject Matter Expert","Level 1 - Subject Matter Expert",IF(J58="Level 1","Level 1 - Subject Matter Expert",IF(J58="Level 2","Level 2 - Expert",IF(J58="Expert","Level 2 - Expert",IF(J58="Senior","Level 3 - Senior",IF(J58="Level 3","Level 3 - Senior",IF(J58="Level 4","Level 4 - Full Performance",IF(J58="Full Performance","Level 4 - Full Performance",IF(J58="Developmental","Level 5 - Developmental"))))))))))</f>
        <v>Level 1 - Subject Matter Expert</v>
      </c>
      <c r="L58" s="4">
        <f>IF($K58="All levels",215000,IF($K58="Level 1 - Subject Matter Expert",215000,IF($K58="Level 2 - Expert",195000,IF($K58="Level 3 - Senior",170000,IF($K58="Level 4 - Full Performance",100000,"")))))</f>
        <v>215000</v>
      </c>
      <c r="M58" s="4">
        <f>IF($K58="All levels",100000,IF($K58="Level 1 - Subject Matter Expert",160000,IF($K58="Level 2 - Expert",140000,IF($K58="Level 3 - Senior",110000,IF($K58="Level 4 - Full Performance",60000,"")))))</f>
        <v>160000</v>
      </c>
      <c r="O58" s="7" t="s">
        <v>362</v>
      </c>
      <c r="P58" s="7" t="s">
        <v>337</v>
      </c>
    </row>
    <row r="59" spans="1:16" ht="12.75" customHeight="1" x14ac:dyDescent="0.25">
      <c r="A59" s="2">
        <v>2021535</v>
      </c>
      <c r="B59" s="2" t="s">
        <v>106</v>
      </c>
      <c r="C59" s="2">
        <v>1</v>
      </c>
      <c r="D59" s="3">
        <v>44306</v>
      </c>
      <c r="F59" s="3">
        <f ca="1">IF(E59="",NOW()+60,E59)</f>
        <v>44546.356506481483</v>
      </c>
      <c r="G59" s="2" t="s">
        <v>107</v>
      </c>
      <c r="H59" s="2" t="str">
        <f>IF(G59="","Northern Virginia",IF(G59="Herndon","Herndon VA",IF(G59="Reston","Reston VA",IF(G59="Tysons","Tysons VA",IF(G59="Tyson's","Tysons VA",IF(G59="Chantilly","Chantilly VA",IF(G59="Mclean","Mclean VA",IF(G59="College Park","College Park MD",IF(G59="Beltsville","Beltsville MD",IF(G59="Vienna","Vienna VA",IF(G59="Fort Meade","Fort Meade MD",IF(G59="Bethesda","Bethesda MD",IF(G59="Springfield","Springfield VA",IF(G59="Dulles","Dulles VA",IF(G59="Warrenton","Warrenton VA",IF(G59="Annapolis Junction","Annapolis Junction MD",G59))))))))))))))))</f>
        <v>Northern VA</v>
      </c>
      <c r="I59" s="2" t="s">
        <v>108</v>
      </c>
      <c r="J59" s="2" t="s">
        <v>31</v>
      </c>
      <c r="K59" s="2" t="str">
        <f>IF(J59="All Levels","All Levels",IF(J59="Subject Matter Expert","Level 1 - Subject Matter Expert",IF(J59="Level 1","Level 1 - Subject Matter Expert",IF(J59="Level 2","Level 2 - Expert",IF(J59="Expert","Level 2 - Expert",IF(J59="Senior","Level 3 - Senior",IF(J59="Level 3","Level 3 - Senior",IF(J59="Level 4","Level 4 - Full Performance",IF(J59="Full Performance","Level 4 - Full Performance",IF(J59="Developmental","Level 5 - Developmental"))))))))))</f>
        <v>Level 1 - Subject Matter Expert</v>
      </c>
      <c r="L59" s="4">
        <f>IF($K59="All levels",215000,IF($K59="Level 1 - Subject Matter Expert",215000,IF($K59="Level 2 - Expert",195000,IF($K59="Level 3 - Senior",170000,IF($K59="Level 4 - Full Performance",100000,"")))))</f>
        <v>215000</v>
      </c>
      <c r="M59" s="4">
        <f>IF($K59="All levels",100000,IF($K59="Level 1 - Subject Matter Expert",160000,IF($K59="Level 2 - Expert",140000,IF($K59="Level 3 - Senior",110000,IF($K59="Level 4 - Full Performance",60000,"")))))</f>
        <v>160000</v>
      </c>
      <c r="N59" s="2" t="s">
        <v>338</v>
      </c>
      <c r="O59" s="7" t="s">
        <v>109</v>
      </c>
      <c r="P59" s="7" t="s">
        <v>339</v>
      </c>
    </row>
    <row r="60" spans="1:16" ht="12.75" customHeight="1" x14ac:dyDescent="0.25">
      <c r="A60" s="2">
        <v>2021536</v>
      </c>
      <c r="B60" s="2" t="s">
        <v>110</v>
      </c>
      <c r="C60" s="2">
        <v>2</v>
      </c>
      <c r="D60" s="3">
        <v>44306</v>
      </c>
      <c r="F60" s="3">
        <f ca="1">IF(E60="",NOW()+60,E60)</f>
        <v>44546.356506481483</v>
      </c>
      <c r="G60" s="2" t="s">
        <v>19</v>
      </c>
      <c r="H60" s="2" t="str">
        <f>IF(G60="","Northern Virginia",IF(G60="Herndon","Herndon VA",IF(G60="Reston","Reston VA",IF(G60="Tysons","Tysons VA",IF(G60="Tyson's","Tysons VA",IF(G60="Chantilly","Chantilly VA",IF(G60="Mclean","Mclean VA",IF(G60="College Park","College Park MD",IF(G60="Beltsville","Beltsville MD",IF(G60="Vienna","Vienna VA",IF(G60="Fort Meade","Fort Meade MD",IF(G60="Bethesda","Bethesda MD",IF(G60="Springfield","Springfield VA",IF(G60="Dulles","Dulles VA",IF(G60="Warrenton","Warrenton VA",IF(G60="Annapolis Junction","Annapolis Junction MD",G60))))))))))))))))</f>
        <v>Mclean VA</v>
      </c>
      <c r="I60" s="2" t="s">
        <v>111</v>
      </c>
      <c r="J60" s="2" t="s">
        <v>91</v>
      </c>
      <c r="K60" s="2" t="str">
        <f>IF(J60="All Levels","All Levels",IF(J60="Subject Matter Expert","Level 1 - Subject Matter Expert",IF(J60="Level 1","Level 1 - Subject Matter Expert",IF(J60="Level 2","Level 2 - Expert",IF(J60="Expert","Level 2 - Expert",IF(J60="Senior","Level 3 - Senior",IF(J60="Level 3","Level 3 - Senior",IF(J60="Level 4","Level 4 - Full Performance",IF(J60="Full Performance","Level 4 - Full Performance",IF(J60="Developmental","Level 5 - Developmental"))))))))))</f>
        <v>All Levels</v>
      </c>
      <c r="L60" s="4">
        <f>IF($K60="All levels",215000,IF($K60="Level 1 - Subject Matter Expert",215000,IF($K60="Level 2 - Expert",195000,IF($K60="Level 3 - Senior",170000,IF($K60="Level 4 - Full Performance",100000,"")))))</f>
        <v>215000</v>
      </c>
      <c r="M60" s="4">
        <f>IF($K60="All levels",100000,IF($K60="Level 1 - Subject Matter Expert",160000,IF($K60="Level 2 - Expert",140000,IF($K60="Level 3 - Senior",110000,IF($K60="Level 4 - Full Performance",60000,"")))))</f>
        <v>100000</v>
      </c>
      <c r="N60" s="2" t="s">
        <v>363</v>
      </c>
      <c r="O60" s="2" t="s">
        <v>112</v>
      </c>
    </row>
    <row r="61" spans="1:16" ht="12.75" customHeight="1" x14ac:dyDescent="0.25">
      <c r="A61" s="2">
        <v>2021603</v>
      </c>
      <c r="B61" s="2" t="s">
        <v>16</v>
      </c>
      <c r="C61" s="2" t="s">
        <v>113</v>
      </c>
      <c r="D61" s="3">
        <v>44373</v>
      </c>
      <c r="F61" s="3">
        <f ca="1">IF(E61="",NOW()+60,E61)</f>
        <v>44546.356506481483</v>
      </c>
      <c r="G61" s="2" t="s">
        <v>17</v>
      </c>
      <c r="H61" s="2" t="str">
        <f>IF(G61="","Northern Virginia",IF(G61="Herndon","Herndon VA",IF(G61="Reston","Reston VA",IF(G61="Tysons","Tysons VA",IF(G61="Tyson's","Tysons VA",IF(G61="Chantilly","Chantilly VA",IF(G61="Mclean","Mclean VA",IF(G61="College Park","College Park MD",IF(G61="Beltsville","Beltsville MD",IF(G61="Vienna","Vienna VA",IF(G61="Fort Meade","Fort Meade MD",IF(G61="Bethesda","Bethesda MD",IF(G61="Springfield","Springfield VA",IF(G61="Dulles","Dulles VA",IF(G61="Warrenton","Warrenton VA",IF(G61="Annapolis Junction","Annapolis Junction MD",G61))))))))))))))))</f>
        <v>Herndon VA</v>
      </c>
      <c r="I61" s="2" t="s">
        <v>18</v>
      </c>
      <c r="J61" s="2" t="s">
        <v>25</v>
      </c>
      <c r="K61" s="2" t="str">
        <f>IF(J61="All Levels","All Levels",IF(J61="Subject Matter Expert","Level 1 - Subject Matter Expert",IF(J61="Level 1","Level 1 - Subject Matter Expert",IF(J61="Level 2","Level 2 - Expert",IF(J61="Expert","Level 2 - Expert",IF(J61="Senior","Level 3 - Senior",IF(J61="Level 3","Level 3 - Senior",IF(J61="Level 4","Level 4 - Full Performance",IF(J61="Full Performance","Level 4 - Full Performance",IF(J61="Developmental","Level 5 - Developmental"))))))))))</f>
        <v>Level 1 - Subject Matter Expert</v>
      </c>
      <c r="L61" s="4">
        <v>220000</v>
      </c>
      <c r="M61" s="4">
        <v>197000</v>
      </c>
      <c r="N61" s="2" t="s">
        <v>114</v>
      </c>
      <c r="O61" s="2" t="s">
        <v>115</v>
      </c>
      <c r="P61" s="7" t="s">
        <v>340</v>
      </c>
    </row>
    <row r="62" spans="1:16" ht="12.75" customHeight="1" x14ac:dyDescent="0.25">
      <c r="A62" s="2">
        <v>2021608</v>
      </c>
      <c r="B62" s="2" t="s">
        <v>16</v>
      </c>
      <c r="C62" s="2" t="s">
        <v>116</v>
      </c>
      <c r="D62" s="3">
        <v>44388</v>
      </c>
      <c r="F62" s="3">
        <f ca="1">IF(E62="",NOW()+60,E62)</f>
        <v>44546.356506481483</v>
      </c>
      <c r="G62" s="2" t="s">
        <v>17</v>
      </c>
      <c r="H62" s="2" t="str">
        <f>IF(G62="","Northern Virginia",IF(G62="Herndon","Herndon VA",IF(G62="Reston","Reston VA",IF(G62="Tysons","Tysons VA",IF(G62="Tyson's","Tysons VA",IF(G62="Chantilly","Chantilly VA",IF(G62="Mclean","Mclean VA",IF(G62="College Park","College Park MD",IF(G62="Beltsville","Beltsville MD",IF(G62="Vienna","Vienna VA",IF(G62="Fort Meade","Fort Meade MD",IF(G62="Bethesda","Bethesda MD",IF(G62="Springfield","Springfield VA",IF(G62="Dulles","Dulles VA",IF(G62="Warrenton","Warrenton VA",IF(G62="Annapolis Junction","Annapolis Junction MD",G62))))))))))))))))</f>
        <v>Herndon VA</v>
      </c>
      <c r="I62" s="2" t="s">
        <v>18</v>
      </c>
      <c r="J62" s="2" t="s">
        <v>22</v>
      </c>
      <c r="K62" s="2" t="str">
        <f>IF(J62="All Levels","All Levels",IF(J62="Subject Matter Expert","Level 1 - Subject Matter Expert",IF(J62="Level 1","Level 1 - Subject Matter Expert",IF(J62="Level 2","Level 2 - Expert",IF(J62="Expert","Level 2 - Expert",IF(J62="Senior","Level 3 - Senior",IF(J62="Level 3","Level 3 - Senior",IF(J62="Level 4","Level 4 - Full Performance",IF(J62="Full Performance","Level 4 - Full Performance",IF(J62="Developmental","Level 5 - Developmental"))))))))))</f>
        <v>Level 2 - Expert</v>
      </c>
      <c r="L62" s="4">
        <v>202000</v>
      </c>
      <c r="M62" s="4">
        <v>179000</v>
      </c>
      <c r="N62" s="2" t="s">
        <v>117</v>
      </c>
      <c r="O62" s="2" t="s">
        <v>118</v>
      </c>
    </row>
    <row r="63" spans="1:16" ht="12.75" customHeight="1" x14ac:dyDescent="0.25">
      <c r="A63" s="2">
        <v>2021618</v>
      </c>
      <c r="B63" s="2" t="s">
        <v>16</v>
      </c>
      <c r="C63" s="2" t="s">
        <v>121</v>
      </c>
      <c r="D63" s="3">
        <v>44395</v>
      </c>
      <c r="F63" s="3">
        <f ca="1">IF(E63="",NOW()+60,E63)</f>
        <v>44546.356506481483</v>
      </c>
      <c r="G63" s="2" t="s">
        <v>17</v>
      </c>
      <c r="H63" s="2" t="str">
        <f>IF(G63="","Northern Virginia",IF(G63="Herndon","Herndon VA",IF(G63="Reston","Reston VA",IF(G63="Tysons","Tysons VA",IF(G63="Tyson's","Tysons VA",IF(G63="Chantilly","Chantilly VA",IF(G63="Mclean","Mclean VA",IF(G63="College Park","College Park MD",IF(G63="Beltsville","Beltsville MD",IF(G63="Vienna","Vienna VA",IF(G63="Fort Meade","Fort Meade MD",IF(G63="Bethesda","Bethesda MD",IF(G63="Springfield","Springfield VA",IF(G63="Dulles","Dulles VA",IF(G63="Warrenton","Warrenton VA",IF(G63="Annapolis Junction","Annapolis Junction MD",G63))))))))))))))))</f>
        <v>Herndon VA</v>
      </c>
      <c r="I63" s="2" t="s">
        <v>32</v>
      </c>
      <c r="J63" s="2" t="s">
        <v>25</v>
      </c>
      <c r="K63" s="2" t="str">
        <f>IF(J63="All Levels","All Levels",IF(J63="Subject Matter Expert","Level 1 - Subject Matter Expert",IF(J63="Level 1","Level 1 - Subject Matter Expert",IF(J63="Level 2","Level 2 - Expert",IF(J63="Expert","Level 2 - Expert",IF(J63="Senior","Level 3 - Senior",IF(J63="Level 3","Level 3 - Senior",IF(J63="Level 4","Level 4 - Full Performance",IF(J63="Full Performance","Level 4 - Full Performance",IF(J63="Developmental","Level 5 - Developmental"))))))))))</f>
        <v>Level 1 - Subject Matter Expert</v>
      </c>
      <c r="L63" s="4">
        <v>220000</v>
      </c>
      <c r="M63" s="4">
        <v>197000</v>
      </c>
      <c r="N63" s="2" t="s">
        <v>126</v>
      </c>
      <c r="O63" s="2" t="s">
        <v>129</v>
      </c>
      <c r="P63" s="2" t="s">
        <v>130</v>
      </c>
    </row>
    <row r="64" spans="1:16" ht="12.75" customHeight="1" x14ac:dyDescent="0.25">
      <c r="A64" s="2">
        <v>2021623</v>
      </c>
      <c r="B64" s="2" t="s">
        <v>16</v>
      </c>
      <c r="C64" s="2" t="s">
        <v>122</v>
      </c>
      <c r="D64" s="3">
        <v>44395</v>
      </c>
      <c r="F64" s="3">
        <f ca="1">IF(E64="",NOW()+60,E64)</f>
        <v>44546.356506481483</v>
      </c>
      <c r="G64" s="2" t="s">
        <v>17</v>
      </c>
      <c r="H64" s="2" t="str">
        <f>IF(G64="","Northern Virginia",IF(G64="Herndon","Herndon VA",IF(G64="Reston","Reston VA",IF(G64="Tysons","Tysons VA",IF(G64="Tyson's","Tysons VA",IF(G64="Chantilly","Chantilly VA",IF(G64="Mclean","Mclean VA",IF(G64="College Park","College Park MD",IF(G64="Beltsville","Beltsville MD",IF(G64="Vienna","Vienna VA",IF(G64="Fort Meade","Fort Meade MD",IF(G64="Bethesda","Bethesda MD",IF(G64="Springfield","Springfield VA",IF(G64="Dulles","Dulles VA",IF(G64="Warrenton","Warrenton VA",IF(G64="Annapolis Junction","Annapolis Junction MD",G64))))))))))))))))</f>
        <v>Herndon VA</v>
      </c>
      <c r="I64" s="2" t="s">
        <v>127</v>
      </c>
      <c r="J64" s="2" t="s">
        <v>25</v>
      </c>
      <c r="K64" s="2" t="str">
        <f>IF(J64="All Levels","All Levels",IF(J64="Subject Matter Expert","Level 1 - Subject Matter Expert",IF(J64="Level 1","Level 1 - Subject Matter Expert",IF(J64="Level 2","Level 2 - Expert",IF(J64="Expert","Level 2 - Expert",IF(J64="Senior","Level 3 - Senior",IF(J64="Level 3","Level 3 - Senior",IF(J64="Level 4","Level 4 - Full Performance",IF(J64="Full Performance","Level 4 - Full Performance",IF(J64="Developmental","Level 5 - Developmental"))))))))))</f>
        <v>Level 1 - Subject Matter Expert</v>
      </c>
      <c r="L64" s="4">
        <v>225000</v>
      </c>
      <c r="M64" s="4">
        <v>202000</v>
      </c>
      <c r="N64" s="2" t="s">
        <v>132</v>
      </c>
      <c r="O64" s="2" t="s">
        <v>133</v>
      </c>
    </row>
    <row r="65" spans="1:1025" ht="12.75" customHeight="1" x14ac:dyDescent="0.25">
      <c r="A65" s="2">
        <v>2021624</v>
      </c>
      <c r="B65" s="2" t="s">
        <v>16</v>
      </c>
      <c r="C65" s="2" t="s">
        <v>123</v>
      </c>
      <c r="D65" s="3">
        <v>44395</v>
      </c>
      <c r="F65" s="3">
        <f ca="1">IF(E65="",NOW()+60,E65)</f>
        <v>44546.356506481483</v>
      </c>
      <c r="G65" s="2" t="s">
        <v>17</v>
      </c>
      <c r="H65" s="2" t="str">
        <f>IF(G65="","Northern Virginia",IF(G65="Herndon","Herndon VA",IF(G65="Reston","Reston VA",IF(G65="Tysons","Tysons VA",IF(G65="Tyson's","Tysons VA",IF(G65="Chantilly","Chantilly VA",IF(G65="Mclean","Mclean VA",IF(G65="College Park","College Park MD",IF(G65="Beltsville","Beltsville MD",IF(G65="Vienna","Vienna VA",IF(G65="Fort Meade","Fort Meade MD",IF(G65="Bethesda","Bethesda MD",IF(G65="Springfield","Springfield VA",IF(G65="Dulles","Dulles VA",IF(G65="Warrenton","Warrenton VA",IF(G65="Annapolis Junction","Annapolis Junction MD",G65))))))))))))))))</f>
        <v>Herndon VA</v>
      </c>
      <c r="I65" s="2" t="s">
        <v>127</v>
      </c>
      <c r="J65" s="2" t="s">
        <v>25</v>
      </c>
      <c r="K65" s="2" t="str">
        <f>IF(J65="All Levels","All Levels",IF(J65="Subject Matter Expert","Level 1 - Subject Matter Expert",IF(J65="Level 1","Level 1 - Subject Matter Expert",IF(J65="Level 2","Level 2 - Expert",IF(J65="Expert","Level 2 - Expert",IF(J65="Senior","Level 3 - Senior",IF(J65="Level 3","Level 3 - Senior",IF(J65="Level 4","Level 4 - Full Performance",IF(J65="Full Performance","Level 4 - Full Performance",IF(J65="Developmental","Level 5 - Developmental"))))))))))</f>
        <v>Level 1 - Subject Matter Expert</v>
      </c>
      <c r="L65" s="4">
        <v>225000</v>
      </c>
      <c r="M65" s="4">
        <v>202000</v>
      </c>
      <c r="N65" s="2" t="s">
        <v>134</v>
      </c>
      <c r="O65" s="2" t="s">
        <v>135</v>
      </c>
    </row>
    <row r="66" spans="1:1025" ht="12.75" customHeight="1" x14ac:dyDescent="0.25">
      <c r="A66" s="2">
        <v>2021625</v>
      </c>
      <c r="B66" s="2" t="s">
        <v>16</v>
      </c>
      <c r="C66" s="2" t="s">
        <v>124</v>
      </c>
      <c r="D66" s="3">
        <v>44395</v>
      </c>
      <c r="F66" s="3">
        <f ca="1">IF(E66="",NOW()+60,E66)</f>
        <v>44546.356506481483</v>
      </c>
      <c r="G66" s="2" t="s">
        <v>17</v>
      </c>
      <c r="H66" s="2" t="str">
        <f>IF(G66="","Northern Virginia",IF(G66="Herndon","Herndon VA",IF(G66="Reston","Reston VA",IF(G66="Tysons","Tysons VA",IF(G66="Tyson's","Tysons VA",IF(G66="Chantilly","Chantilly VA",IF(G66="Mclean","Mclean VA",IF(G66="College Park","College Park MD",IF(G66="Beltsville","Beltsville MD",IF(G66="Vienna","Vienna VA",IF(G66="Fort Meade","Fort Meade MD",IF(G66="Bethesda","Bethesda MD",IF(G66="Springfield","Springfield VA",IF(G66="Dulles","Dulles VA",IF(G66="Warrenton","Warrenton VA",IF(G66="Annapolis Junction","Annapolis Junction MD",G66))))))))))))))))</f>
        <v>Herndon VA</v>
      </c>
      <c r="I66" s="2" t="s">
        <v>29</v>
      </c>
      <c r="J66" s="2" t="s">
        <v>25</v>
      </c>
      <c r="K66" s="2" t="str">
        <f>IF(J66="All Levels","All Levels",IF(J66="Subject Matter Expert","Level 1 - Subject Matter Expert",IF(J66="Level 1","Level 1 - Subject Matter Expert",IF(J66="Level 2","Level 2 - Expert",IF(J66="Expert","Level 2 - Expert",IF(J66="Senior","Level 3 - Senior",IF(J66="Level 3","Level 3 - Senior",IF(J66="Level 4","Level 4 - Full Performance",IF(J66="Full Performance","Level 4 - Full Performance",IF(J66="Developmental","Level 5 - Developmental"))))))))))</f>
        <v>Level 1 - Subject Matter Expert</v>
      </c>
      <c r="L66" s="4">
        <v>205000</v>
      </c>
      <c r="M66" s="4">
        <v>182000</v>
      </c>
      <c r="N66" s="2" t="s">
        <v>136</v>
      </c>
      <c r="O66" s="7" t="s">
        <v>249</v>
      </c>
    </row>
    <row r="67" spans="1:1025" ht="12.75" customHeight="1" x14ac:dyDescent="0.25">
      <c r="A67" s="2">
        <v>2021626</v>
      </c>
      <c r="B67" s="2" t="s">
        <v>16</v>
      </c>
      <c r="C67" s="2" t="s">
        <v>125</v>
      </c>
      <c r="D67" s="3">
        <v>44395</v>
      </c>
      <c r="F67" s="3">
        <f ca="1">IF(E67="",NOW()+60,E67)</f>
        <v>44546.356506481483</v>
      </c>
      <c r="G67" s="2" t="s">
        <v>17</v>
      </c>
      <c r="H67" s="2" t="str">
        <f>IF(G67="","Northern Virginia",IF(G67="Herndon","Herndon VA",IF(G67="Reston","Reston VA",IF(G67="Tysons","Tysons VA",IF(G67="Tyson's","Tysons VA",IF(G67="Chantilly","Chantilly VA",IF(G67="Mclean","Mclean VA",IF(G67="College Park","College Park MD",IF(G67="Beltsville","Beltsville MD",IF(G67="Vienna","Vienna VA",IF(G67="Fort Meade","Fort Meade MD",IF(G67="Bethesda","Bethesda MD",IF(G67="Springfield","Springfield VA",IF(G67="Dulles","Dulles VA",IF(G67="Warrenton","Warrenton VA",IF(G67="Annapolis Junction","Annapolis Junction MD",G67))))))))))))))))</f>
        <v>Herndon VA</v>
      </c>
      <c r="I67" s="2" t="s">
        <v>18</v>
      </c>
      <c r="J67" s="2" t="s">
        <v>22</v>
      </c>
      <c r="K67" s="2" t="str">
        <f>IF(J67="All Levels","All Levels",IF(J67="Subject Matter Expert","Level 1 - Subject Matter Expert",IF(J67="Level 1","Level 1 - Subject Matter Expert",IF(J67="Level 2","Level 2 - Expert",IF(J67="Expert","Level 2 - Expert",IF(J67="Senior","Level 3 - Senior",IF(J67="Level 3","Level 3 - Senior",IF(J67="Level 4","Level 4 - Full Performance",IF(J67="Full Performance","Level 4 - Full Performance",IF(J67="Developmental","Level 5 - Developmental"))))))))))</f>
        <v>Level 2 - Expert</v>
      </c>
      <c r="L67" s="4">
        <v>202000</v>
      </c>
      <c r="M67" s="4">
        <v>179000</v>
      </c>
      <c r="N67" s="2" t="s">
        <v>137</v>
      </c>
      <c r="O67" s="2" t="s">
        <v>115</v>
      </c>
      <c r="P67" s="7" t="s">
        <v>340</v>
      </c>
    </row>
    <row r="68" spans="1:1025" ht="12.75" customHeight="1" x14ac:dyDescent="0.25">
      <c r="A68" s="2">
        <v>2021628</v>
      </c>
      <c r="B68" s="2" t="s">
        <v>16</v>
      </c>
      <c r="C68" s="2" t="s">
        <v>138</v>
      </c>
      <c r="D68" s="3">
        <v>44416</v>
      </c>
      <c r="F68" s="3">
        <f ca="1">IF(E68="",NOW()+60,E68)</f>
        <v>44546.356506481483</v>
      </c>
      <c r="G68" s="2" t="s">
        <v>17</v>
      </c>
      <c r="H68" s="2" t="str">
        <f>IF(G68="","Northern Virginia",IF(G68="Herndon","Herndon VA",IF(G68="Reston","Reston VA",IF(G68="Tysons","Tysons VA",IF(G68="Tyson's","Tysons VA",IF(G68="Chantilly","Chantilly VA",IF(G68="Mclean","Mclean VA",IF(G68="College Park","College Park MD",IF(G68="Beltsville","Beltsville MD",IF(G68="Vienna","Vienna VA",IF(G68="Fort Meade","Fort Meade MD",IF(G68="Bethesda","Bethesda MD",IF(G68="Springfield","Springfield VA",IF(G68="Dulles","Dulles VA",IF(G68="Warrenton","Warrenton VA",IF(G68="Annapolis Junction","Annapolis Junction MD",G68))))))))))))))))</f>
        <v>Herndon VA</v>
      </c>
      <c r="I68" s="2" t="s">
        <v>127</v>
      </c>
      <c r="J68" s="2" t="s">
        <v>25</v>
      </c>
      <c r="K68" s="2" t="str">
        <f>IF(J68="All Levels","All Levels",IF(J68="Subject Matter Expert","Level 1 - Subject Matter Expert",IF(J68="Level 1","Level 1 - Subject Matter Expert",IF(J68="Level 2","Level 2 - Expert",IF(J68="Expert","Level 2 - Expert",IF(J68="Senior","Level 3 - Senior",IF(J68="Level 3","Level 3 - Senior",IF(J68="Level 4","Level 4 - Full Performance",IF(J68="Full Performance","Level 4 - Full Performance",IF(J68="Developmental","Level 5 - Developmental"))))))))))</f>
        <v>Level 1 - Subject Matter Expert</v>
      </c>
      <c r="L68" s="4">
        <v>225000</v>
      </c>
      <c r="M68" s="4">
        <v>202000</v>
      </c>
      <c r="N68" s="2" t="s">
        <v>128</v>
      </c>
      <c r="O68" s="2" t="s">
        <v>140</v>
      </c>
      <c r="P68" s="2" t="s">
        <v>131</v>
      </c>
    </row>
    <row r="69" spans="1:1025" ht="12.75" customHeight="1" x14ac:dyDescent="0.25">
      <c r="A69" s="2">
        <v>2021635</v>
      </c>
      <c r="B69" s="2" t="s">
        <v>141</v>
      </c>
      <c r="C69" s="2">
        <v>390</v>
      </c>
      <c r="D69" s="3">
        <v>44424</v>
      </c>
      <c r="F69" s="3">
        <f ca="1">IF(E69="",NOW()+60,E69)</f>
        <v>44546.356506481483</v>
      </c>
      <c r="G69" s="2" t="s">
        <v>23</v>
      </c>
      <c r="H69" s="2" t="str">
        <f>IF(G69="","Northern Virginia",IF(G69="Herndon","Herndon VA",IF(G69="Reston","Reston VA",IF(G69="Tysons","Tysons VA",IF(G69="Tyson's","Tysons VA",IF(G69="Chantilly","Chantilly VA",IF(G69="Mclean","Mclean VA",IF(G69="College Park","College Park MD",IF(G69="Beltsville","Beltsville MD",IF(G69="Vienna","Vienna VA",IF(G69="Fort Meade","Fort Meade MD",IF(G69="Bethesda","Bethesda MD",IF(G69="Springfield","Springfield VA",IF(G69="Dulles","Dulles VA",IF(G69="Warrenton","Warrenton VA",IF(G69="Annapolis Junction","Annapolis Junction MD",G69))))))))))))))))</f>
        <v>Reston VA</v>
      </c>
      <c r="I69" s="2" t="s">
        <v>29</v>
      </c>
      <c r="J69" s="2" t="s">
        <v>25</v>
      </c>
      <c r="K69" s="2" t="str">
        <f>IF(J69="All Levels","All Levels",IF(J69="Subject Matter Expert","Level 1 - Subject Matter Expert",IF(J69="Level 1","Level 1 - Subject Matter Expert",IF(J69="Level 2","Level 2 - Expert",IF(J69="Expert","Level 2 - Expert",IF(J69="Senior","Level 3 - Senior",IF(J69="Level 3","Level 3 - Senior",IF(J69="Level 4","Level 4 - Full Performance",IF(J69="Full Performance","Level 4 - Full Performance",IF(J69="Developmental","Level 5 - Developmental"))))))))))</f>
        <v>Level 1 - Subject Matter Expert</v>
      </c>
      <c r="L69" s="4">
        <f>IF($K69="All levels",215000,IF($K69="Level 1 - Subject Matter Expert",215000,IF($K69="Level 2 - Expert",195000,IF($K69="Level 3 - Senior",170000,IF($K69="Level 4 - Full Performance",100000,"")))))</f>
        <v>215000</v>
      </c>
      <c r="M69" s="4">
        <f>IF($K69="All levels",100000,IF($K69="Level 1 - Subject Matter Expert",160000,IF($K69="Level 2 - Expert",140000,IF($K69="Level 3 - Senior",110000,IF($K69="Level 4 - Full Performance",60000,"")))))</f>
        <v>160000</v>
      </c>
      <c r="N69" s="2" t="s">
        <v>341</v>
      </c>
      <c r="O69" s="7" t="s">
        <v>142</v>
      </c>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c r="IW69" s="12"/>
      <c r="IX69" s="12"/>
      <c r="IY69" s="12"/>
      <c r="IZ69" s="12"/>
      <c r="JA69" s="12"/>
      <c r="JB69" s="12"/>
      <c r="JC69" s="12"/>
      <c r="JD69" s="12"/>
      <c r="JE69" s="12"/>
      <c r="JF69" s="12"/>
      <c r="JG69" s="12"/>
      <c r="JH69" s="12"/>
      <c r="JI69" s="12"/>
      <c r="JJ69" s="12"/>
      <c r="JK69" s="12"/>
      <c r="JL69" s="12"/>
      <c r="JM69" s="12"/>
      <c r="JN69" s="12"/>
      <c r="JO69" s="12"/>
      <c r="JP69" s="12"/>
      <c r="JQ69" s="12"/>
      <c r="JR69" s="12"/>
      <c r="JS69" s="12"/>
      <c r="JT69" s="12"/>
      <c r="JU69" s="12"/>
      <c r="JV69" s="12"/>
      <c r="JW69" s="12"/>
      <c r="JX69" s="12"/>
      <c r="JY69" s="12"/>
      <c r="JZ69" s="12"/>
      <c r="KA69" s="12"/>
      <c r="KB69" s="12"/>
      <c r="KC69" s="12"/>
      <c r="KD69" s="12"/>
      <c r="KE69" s="12"/>
      <c r="KF69" s="12"/>
      <c r="KG69" s="12"/>
      <c r="KH69" s="12"/>
      <c r="KI69" s="12"/>
      <c r="KJ69" s="12"/>
      <c r="KK69" s="12"/>
      <c r="KL69" s="12"/>
      <c r="KM69" s="12"/>
      <c r="KN69" s="12"/>
      <c r="KO69" s="12"/>
      <c r="KP69" s="12"/>
      <c r="KQ69" s="12"/>
      <c r="KR69" s="12"/>
      <c r="KS69" s="12"/>
      <c r="KT69" s="12"/>
      <c r="KU69" s="12"/>
      <c r="KV69" s="12"/>
      <c r="KW69" s="12"/>
      <c r="KX69" s="12"/>
      <c r="KY69" s="12"/>
      <c r="KZ69" s="12"/>
      <c r="LA69" s="12"/>
      <c r="LB69" s="12"/>
      <c r="LC69" s="12"/>
      <c r="LD69" s="12"/>
      <c r="LE69" s="12"/>
      <c r="LF69" s="12"/>
      <c r="LG69" s="12"/>
      <c r="LH69" s="12"/>
      <c r="LI69" s="12"/>
      <c r="LJ69" s="12"/>
      <c r="LK69" s="12"/>
      <c r="LL69" s="12"/>
      <c r="LM69" s="12"/>
      <c r="LN69" s="12"/>
      <c r="LO69" s="12"/>
      <c r="LP69" s="12"/>
      <c r="LQ69" s="12"/>
      <c r="LR69" s="12"/>
      <c r="LS69" s="12"/>
      <c r="LT69" s="12"/>
      <c r="LU69" s="12"/>
      <c r="LV69" s="12"/>
      <c r="LW69" s="12"/>
      <c r="LX69" s="12"/>
      <c r="LY69" s="12"/>
      <c r="LZ69" s="12"/>
      <c r="MA69" s="12"/>
      <c r="MB69" s="12"/>
      <c r="MC69" s="12"/>
      <c r="MD69" s="12"/>
      <c r="ME69" s="12"/>
      <c r="MF69" s="12"/>
      <c r="MG69" s="12"/>
      <c r="MH69" s="12"/>
      <c r="MI69" s="12"/>
      <c r="MJ69" s="12"/>
      <c r="MK69" s="12"/>
      <c r="ML69" s="12"/>
      <c r="MM69" s="12"/>
      <c r="MN69" s="12"/>
      <c r="MO69" s="12"/>
      <c r="MP69" s="12"/>
      <c r="MQ69" s="12"/>
      <c r="MR69" s="12"/>
      <c r="MS69" s="12"/>
      <c r="MT69" s="12"/>
      <c r="MU69" s="12"/>
      <c r="MV69" s="12"/>
      <c r="MW69" s="12"/>
      <c r="MX69" s="12"/>
      <c r="MY69" s="12"/>
      <c r="MZ69" s="12"/>
      <c r="NA69" s="12"/>
      <c r="NB69" s="12"/>
      <c r="NC69" s="12"/>
      <c r="ND69" s="12"/>
      <c r="NE69" s="12"/>
      <c r="NF69" s="12"/>
      <c r="NG69" s="12"/>
      <c r="NH69" s="12"/>
      <c r="NI69" s="12"/>
      <c r="NJ69" s="12"/>
      <c r="NK69" s="12"/>
      <c r="NL69" s="12"/>
      <c r="NM69" s="12"/>
      <c r="NN69" s="12"/>
      <c r="NO69" s="12"/>
      <c r="NP69" s="12"/>
      <c r="NQ69" s="12"/>
      <c r="NR69" s="12"/>
      <c r="NS69" s="12"/>
      <c r="NT69" s="12"/>
      <c r="NU69" s="12"/>
      <c r="NV69" s="12"/>
      <c r="NW69" s="12"/>
      <c r="NX69" s="12"/>
      <c r="NY69" s="12"/>
      <c r="NZ69" s="12"/>
      <c r="OA69" s="12"/>
      <c r="OB69" s="12"/>
      <c r="OC69" s="12"/>
      <c r="OD69" s="12"/>
      <c r="OE69" s="12"/>
      <c r="OF69" s="12"/>
      <c r="OG69" s="12"/>
      <c r="OH69" s="12"/>
      <c r="OI69" s="12"/>
      <c r="OJ69" s="12"/>
      <c r="OK69" s="12"/>
      <c r="OL69" s="12"/>
      <c r="OM69" s="12"/>
      <c r="ON69" s="12"/>
      <c r="OO69" s="12"/>
      <c r="OP69" s="12"/>
      <c r="OQ69" s="12"/>
      <c r="OR69" s="12"/>
      <c r="OS69" s="12"/>
      <c r="OT69" s="12"/>
      <c r="OU69" s="12"/>
      <c r="OV69" s="12"/>
      <c r="OW69" s="12"/>
      <c r="OX69" s="12"/>
      <c r="OY69" s="12"/>
      <c r="OZ69" s="12"/>
      <c r="PA69" s="12"/>
      <c r="PB69" s="12"/>
      <c r="PC69" s="12"/>
      <c r="PD69" s="12"/>
      <c r="PE69" s="12"/>
      <c r="PF69" s="12"/>
      <c r="PG69" s="12"/>
      <c r="PH69" s="12"/>
      <c r="PI69" s="12"/>
      <c r="PJ69" s="12"/>
      <c r="PK69" s="12"/>
      <c r="PL69" s="12"/>
      <c r="PM69" s="12"/>
      <c r="PN69" s="12"/>
      <c r="PO69" s="12"/>
      <c r="PP69" s="12"/>
      <c r="PQ69" s="12"/>
      <c r="PR69" s="12"/>
      <c r="PS69" s="12"/>
      <c r="PT69" s="12"/>
      <c r="PU69" s="12"/>
      <c r="PV69" s="12"/>
      <c r="PW69" s="12"/>
      <c r="PX69" s="12"/>
      <c r="PY69" s="12"/>
      <c r="PZ69" s="12"/>
      <c r="QA69" s="12"/>
      <c r="QB69" s="12"/>
      <c r="QC69" s="12"/>
      <c r="QD69" s="12"/>
      <c r="QE69" s="12"/>
      <c r="QF69" s="12"/>
      <c r="QG69" s="12"/>
      <c r="QH69" s="12"/>
      <c r="QI69" s="12"/>
      <c r="QJ69" s="12"/>
      <c r="QK69" s="12"/>
      <c r="QL69" s="12"/>
      <c r="QM69" s="12"/>
      <c r="QN69" s="12"/>
      <c r="QO69" s="12"/>
      <c r="QP69" s="12"/>
      <c r="QQ69" s="12"/>
      <c r="QR69" s="12"/>
      <c r="QS69" s="12"/>
      <c r="QT69" s="12"/>
      <c r="QU69" s="12"/>
      <c r="QV69" s="12"/>
      <c r="QW69" s="12"/>
      <c r="QX69" s="12"/>
      <c r="QY69" s="12"/>
      <c r="QZ69" s="12"/>
      <c r="RA69" s="12"/>
      <c r="RB69" s="12"/>
      <c r="RC69" s="12"/>
      <c r="RD69" s="12"/>
      <c r="RE69" s="12"/>
      <c r="RF69" s="12"/>
      <c r="RG69" s="12"/>
      <c r="RH69" s="12"/>
      <c r="RI69" s="12"/>
      <c r="RJ69" s="12"/>
      <c r="RK69" s="12"/>
      <c r="RL69" s="12"/>
      <c r="RM69" s="12"/>
      <c r="RN69" s="12"/>
      <c r="RO69" s="12"/>
      <c r="RP69" s="12"/>
      <c r="RQ69" s="12"/>
      <c r="RR69" s="12"/>
      <c r="RS69" s="12"/>
      <c r="RT69" s="12"/>
      <c r="RU69" s="12"/>
      <c r="RV69" s="12"/>
      <c r="RW69" s="12"/>
      <c r="RX69" s="12"/>
      <c r="RY69" s="12"/>
      <c r="RZ69" s="12"/>
      <c r="SA69" s="12"/>
      <c r="SB69" s="12"/>
      <c r="SC69" s="12"/>
      <c r="SD69" s="12"/>
      <c r="SE69" s="12"/>
      <c r="SF69" s="12"/>
      <c r="SG69" s="12"/>
      <c r="SH69" s="12"/>
      <c r="SI69" s="12"/>
      <c r="SJ69" s="12"/>
      <c r="SK69" s="12"/>
      <c r="SL69" s="12"/>
      <c r="SM69" s="12"/>
      <c r="SN69" s="12"/>
      <c r="SO69" s="12"/>
      <c r="SP69" s="12"/>
      <c r="SQ69" s="12"/>
      <c r="SR69" s="12"/>
      <c r="SS69" s="12"/>
      <c r="ST69" s="12"/>
      <c r="SU69" s="12"/>
      <c r="SV69" s="12"/>
      <c r="SW69" s="12"/>
      <c r="SX69" s="12"/>
      <c r="SY69" s="12"/>
      <c r="SZ69" s="12"/>
      <c r="TA69" s="12"/>
      <c r="TB69" s="12"/>
      <c r="TC69" s="12"/>
      <c r="TD69" s="12"/>
      <c r="TE69" s="12"/>
      <c r="TF69" s="12"/>
      <c r="TG69" s="12"/>
      <c r="TH69" s="12"/>
      <c r="TI69" s="12"/>
      <c r="TJ69" s="12"/>
      <c r="TK69" s="12"/>
      <c r="TL69" s="12"/>
      <c r="TM69" s="12"/>
      <c r="TN69" s="12"/>
      <c r="TO69" s="12"/>
      <c r="TP69" s="12"/>
      <c r="TQ69" s="12"/>
      <c r="TR69" s="12"/>
      <c r="TS69" s="12"/>
      <c r="TT69" s="12"/>
      <c r="TU69" s="12"/>
      <c r="TV69" s="12"/>
      <c r="TW69" s="12"/>
      <c r="TX69" s="12"/>
      <c r="TY69" s="12"/>
      <c r="TZ69" s="12"/>
      <c r="UA69" s="12"/>
      <c r="UB69" s="12"/>
      <c r="UC69" s="12"/>
      <c r="UD69" s="12"/>
      <c r="UE69" s="12"/>
      <c r="UF69" s="12"/>
      <c r="UG69" s="12"/>
      <c r="UH69" s="12"/>
      <c r="UI69" s="12"/>
      <c r="UJ69" s="12"/>
      <c r="UK69" s="12"/>
      <c r="UL69" s="12"/>
      <c r="UM69" s="12"/>
      <c r="UN69" s="12"/>
      <c r="UO69" s="12"/>
      <c r="UP69" s="12"/>
      <c r="UQ69" s="12"/>
      <c r="UR69" s="12"/>
      <c r="US69" s="12"/>
      <c r="UT69" s="12"/>
      <c r="UU69" s="12"/>
      <c r="UV69" s="12"/>
      <c r="UW69" s="12"/>
      <c r="UX69" s="12"/>
      <c r="UY69" s="12"/>
      <c r="UZ69" s="12"/>
      <c r="VA69" s="12"/>
      <c r="VB69" s="12"/>
      <c r="VC69" s="12"/>
      <c r="VD69" s="12"/>
      <c r="VE69" s="12"/>
      <c r="VF69" s="12"/>
      <c r="VG69" s="12"/>
      <c r="VH69" s="12"/>
      <c r="VI69" s="12"/>
      <c r="VJ69" s="12"/>
      <c r="VK69" s="12"/>
      <c r="VL69" s="12"/>
      <c r="VM69" s="12"/>
      <c r="VN69" s="12"/>
      <c r="VO69" s="12"/>
      <c r="VP69" s="12"/>
      <c r="VQ69" s="12"/>
      <c r="VR69" s="12"/>
      <c r="VS69" s="12"/>
      <c r="VT69" s="12"/>
      <c r="VU69" s="12"/>
      <c r="VV69" s="12"/>
      <c r="VW69" s="12"/>
      <c r="VX69" s="12"/>
      <c r="VY69" s="12"/>
      <c r="VZ69" s="12"/>
      <c r="WA69" s="12"/>
      <c r="WB69" s="12"/>
      <c r="WC69" s="12"/>
      <c r="WD69" s="12"/>
      <c r="WE69" s="12"/>
      <c r="WF69" s="12"/>
      <c r="WG69" s="12"/>
      <c r="WH69" s="12"/>
      <c r="WI69" s="12"/>
      <c r="WJ69" s="12"/>
      <c r="WK69" s="12"/>
      <c r="WL69" s="12"/>
      <c r="WM69" s="12"/>
      <c r="WN69" s="12"/>
      <c r="WO69" s="12"/>
      <c r="WP69" s="12"/>
      <c r="WQ69" s="12"/>
      <c r="WR69" s="12"/>
      <c r="WS69" s="12"/>
      <c r="WT69" s="12"/>
      <c r="WU69" s="12"/>
      <c r="WV69" s="12"/>
      <c r="WW69" s="12"/>
      <c r="WX69" s="12"/>
      <c r="WY69" s="12"/>
      <c r="WZ69" s="12"/>
      <c r="XA69" s="12"/>
      <c r="XB69" s="12"/>
      <c r="XC69" s="12"/>
      <c r="XD69" s="12"/>
      <c r="XE69" s="12"/>
      <c r="XF69" s="12"/>
      <c r="XG69" s="12"/>
      <c r="XH69" s="12"/>
      <c r="XI69" s="12"/>
      <c r="XJ69" s="12"/>
      <c r="XK69" s="12"/>
      <c r="XL69" s="12"/>
      <c r="XM69" s="12"/>
      <c r="XN69" s="12"/>
      <c r="XO69" s="12"/>
      <c r="XP69" s="12"/>
      <c r="XQ69" s="12"/>
      <c r="XR69" s="12"/>
      <c r="XS69" s="12"/>
      <c r="XT69" s="12"/>
      <c r="XU69" s="12"/>
      <c r="XV69" s="12"/>
      <c r="XW69" s="12"/>
      <c r="XX69" s="12"/>
      <c r="XY69" s="12"/>
      <c r="XZ69" s="12"/>
      <c r="YA69" s="12"/>
      <c r="YB69" s="12"/>
      <c r="YC69" s="12"/>
      <c r="YD69" s="12"/>
      <c r="YE69" s="12"/>
      <c r="YF69" s="12"/>
      <c r="YG69" s="12"/>
      <c r="YH69" s="12"/>
      <c r="YI69" s="12"/>
      <c r="YJ69" s="12"/>
      <c r="YK69" s="12"/>
      <c r="YL69" s="12"/>
      <c r="YM69" s="12"/>
      <c r="YN69" s="12"/>
      <c r="YO69" s="12"/>
      <c r="YP69" s="12"/>
      <c r="YQ69" s="12"/>
      <c r="YR69" s="12"/>
      <c r="YS69" s="12"/>
      <c r="YT69" s="12"/>
      <c r="YU69" s="12"/>
      <c r="YV69" s="12"/>
      <c r="YW69" s="12"/>
      <c r="YX69" s="12"/>
      <c r="YY69" s="12"/>
      <c r="YZ69" s="12"/>
      <c r="ZA69" s="12"/>
      <c r="ZB69" s="12"/>
      <c r="ZC69" s="12"/>
      <c r="ZD69" s="12"/>
      <c r="ZE69" s="12"/>
      <c r="ZF69" s="12"/>
      <c r="ZG69" s="12"/>
      <c r="ZH69" s="12"/>
      <c r="ZI69" s="12"/>
      <c r="ZJ69" s="12"/>
      <c r="ZK69" s="12"/>
      <c r="ZL69" s="12"/>
      <c r="ZM69" s="12"/>
      <c r="ZN69" s="12"/>
      <c r="ZO69" s="12"/>
      <c r="ZP69" s="12"/>
      <c r="ZQ69" s="12"/>
      <c r="ZR69" s="12"/>
      <c r="ZS69" s="12"/>
      <c r="ZT69" s="12"/>
      <c r="ZU69" s="12"/>
      <c r="ZV69" s="12"/>
      <c r="ZW69" s="12"/>
      <c r="ZX69" s="12"/>
      <c r="ZY69" s="12"/>
      <c r="ZZ69" s="12"/>
      <c r="AAA69" s="12"/>
      <c r="AAB69" s="12"/>
      <c r="AAC69" s="12"/>
      <c r="AAD69" s="12"/>
      <c r="AAE69" s="12"/>
      <c r="AAF69" s="12"/>
      <c r="AAG69" s="12"/>
      <c r="AAH69" s="12"/>
      <c r="AAI69" s="12"/>
      <c r="AAJ69" s="12"/>
      <c r="AAK69" s="12"/>
      <c r="AAL69" s="12"/>
      <c r="AAM69" s="12"/>
      <c r="AAN69" s="12"/>
      <c r="AAO69" s="12"/>
      <c r="AAP69" s="12"/>
      <c r="AAQ69" s="12"/>
      <c r="AAR69" s="12"/>
      <c r="AAS69" s="12"/>
      <c r="AAT69" s="12"/>
      <c r="AAU69" s="12"/>
      <c r="AAV69" s="12"/>
      <c r="AAW69" s="12"/>
      <c r="AAX69" s="12"/>
      <c r="AAY69" s="12"/>
      <c r="AAZ69" s="12"/>
      <c r="ABA69" s="12"/>
      <c r="ABB69" s="12"/>
      <c r="ABC69" s="12"/>
      <c r="ABD69" s="12"/>
      <c r="ABE69" s="12"/>
      <c r="ABF69" s="12"/>
      <c r="ABG69" s="12"/>
      <c r="ABH69" s="12"/>
      <c r="ABI69" s="12"/>
      <c r="ABJ69" s="12"/>
      <c r="ABK69" s="12"/>
      <c r="ABL69" s="12"/>
      <c r="ABM69" s="12"/>
      <c r="ABN69" s="12"/>
      <c r="ABO69" s="12"/>
      <c r="ABP69" s="12"/>
      <c r="ABQ69" s="12"/>
      <c r="ABR69" s="12"/>
      <c r="ABS69" s="12"/>
      <c r="ABT69" s="12"/>
      <c r="ABU69" s="12"/>
      <c r="ABV69" s="12"/>
      <c r="ABW69" s="12"/>
      <c r="ABX69" s="12"/>
      <c r="ABY69" s="12"/>
      <c r="ABZ69" s="12"/>
      <c r="ACA69" s="12"/>
      <c r="ACB69" s="12"/>
      <c r="ACC69" s="12"/>
      <c r="ACD69" s="12"/>
      <c r="ACE69" s="12"/>
      <c r="ACF69" s="12"/>
      <c r="ACG69" s="12"/>
      <c r="ACH69" s="12"/>
      <c r="ACI69" s="12"/>
      <c r="ACJ69" s="12"/>
      <c r="ACK69" s="12"/>
      <c r="ACL69" s="12"/>
      <c r="ACM69" s="12"/>
      <c r="ACN69" s="12"/>
      <c r="ACO69" s="12"/>
      <c r="ACP69" s="12"/>
      <c r="ACQ69" s="12"/>
      <c r="ACR69" s="12"/>
      <c r="ACS69" s="12"/>
      <c r="ACT69" s="12"/>
      <c r="ACU69" s="12"/>
      <c r="ACV69" s="12"/>
      <c r="ACW69" s="12"/>
      <c r="ACX69" s="12"/>
      <c r="ACY69" s="12"/>
      <c r="ACZ69" s="12"/>
      <c r="ADA69" s="12"/>
      <c r="ADB69" s="12"/>
      <c r="ADC69" s="12"/>
      <c r="ADD69" s="12"/>
      <c r="ADE69" s="12"/>
      <c r="ADF69" s="12"/>
      <c r="ADG69" s="12"/>
      <c r="ADH69" s="12"/>
      <c r="ADI69" s="12"/>
      <c r="ADJ69" s="12"/>
      <c r="ADK69" s="12"/>
      <c r="ADL69" s="12"/>
      <c r="ADM69" s="12"/>
      <c r="ADN69" s="12"/>
      <c r="ADO69" s="12"/>
      <c r="ADP69" s="12"/>
      <c r="ADQ69" s="12"/>
      <c r="ADR69" s="12"/>
      <c r="ADS69" s="12"/>
      <c r="ADT69" s="12"/>
      <c r="ADU69" s="12"/>
      <c r="ADV69" s="12"/>
      <c r="ADW69" s="12"/>
      <c r="ADX69" s="12"/>
      <c r="ADY69" s="12"/>
      <c r="ADZ69" s="12"/>
      <c r="AEA69" s="12"/>
      <c r="AEB69" s="12"/>
      <c r="AEC69" s="12"/>
      <c r="AED69" s="12"/>
      <c r="AEE69" s="12"/>
      <c r="AEF69" s="12"/>
      <c r="AEG69" s="12"/>
      <c r="AEH69" s="12"/>
      <c r="AEI69" s="12"/>
      <c r="AEJ69" s="12"/>
      <c r="AEK69" s="12"/>
      <c r="AEL69" s="12"/>
      <c r="AEM69" s="12"/>
      <c r="AEN69" s="12"/>
      <c r="AEO69" s="12"/>
      <c r="AEP69" s="12"/>
      <c r="AEQ69" s="12"/>
      <c r="AER69" s="12"/>
      <c r="AES69" s="12"/>
      <c r="AET69" s="12"/>
      <c r="AEU69" s="12"/>
      <c r="AEV69" s="12"/>
      <c r="AEW69" s="12"/>
      <c r="AEX69" s="12"/>
      <c r="AEY69" s="12"/>
      <c r="AEZ69" s="12"/>
      <c r="AFA69" s="12"/>
      <c r="AFB69" s="12"/>
      <c r="AFC69" s="12"/>
      <c r="AFD69" s="12"/>
      <c r="AFE69" s="12"/>
      <c r="AFF69" s="12"/>
      <c r="AFG69" s="12"/>
      <c r="AFH69" s="12"/>
      <c r="AFI69" s="12"/>
      <c r="AFJ69" s="12"/>
      <c r="AFK69" s="12"/>
      <c r="AFL69" s="12"/>
      <c r="AFM69" s="12"/>
      <c r="AFN69" s="12"/>
      <c r="AFO69" s="12"/>
      <c r="AFP69" s="12"/>
      <c r="AFQ69" s="12"/>
      <c r="AFR69" s="12"/>
      <c r="AFS69" s="12"/>
      <c r="AFT69" s="12"/>
      <c r="AFU69" s="12"/>
      <c r="AFV69" s="12"/>
      <c r="AFW69" s="12"/>
      <c r="AFX69" s="12"/>
      <c r="AFY69" s="12"/>
      <c r="AFZ69" s="12"/>
      <c r="AGA69" s="12"/>
      <c r="AGB69" s="12"/>
      <c r="AGC69" s="12"/>
      <c r="AGD69" s="12"/>
      <c r="AGE69" s="12"/>
      <c r="AGF69" s="12"/>
      <c r="AGG69" s="12"/>
      <c r="AGH69" s="12"/>
      <c r="AGI69" s="12"/>
      <c r="AGJ69" s="12"/>
      <c r="AGK69" s="12"/>
      <c r="AGL69" s="12"/>
      <c r="AGM69" s="12"/>
      <c r="AGN69" s="12"/>
      <c r="AGO69" s="12"/>
      <c r="AGP69" s="12"/>
      <c r="AGQ69" s="12"/>
      <c r="AGR69" s="12"/>
      <c r="AGS69" s="12"/>
      <c r="AGT69" s="12"/>
      <c r="AGU69" s="12"/>
      <c r="AGV69" s="12"/>
      <c r="AGW69" s="12"/>
      <c r="AGX69" s="12"/>
      <c r="AGY69" s="12"/>
      <c r="AGZ69" s="12"/>
      <c r="AHA69" s="12"/>
      <c r="AHB69" s="12"/>
      <c r="AHC69" s="12"/>
      <c r="AHD69" s="12"/>
      <c r="AHE69" s="12"/>
      <c r="AHF69" s="12"/>
      <c r="AHG69" s="12"/>
      <c r="AHH69" s="12"/>
      <c r="AHI69" s="12"/>
      <c r="AHJ69" s="12"/>
      <c r="AHK69" s="12"/>
      <c r="AHL69" s="12"/>
      <c r="AHM69" s="12"/>
      <c r="AHN69" s="12"/>
      <c r="AHO69" s="12"/>
      <c r="AHP69" s="12"/>
      <c r="AHQ69" s="12"/>
      <c r="AHR69" s="12"/>
      <c r="AHS69" s="12"/>
      <c r="AHT69" s="12"/>
      <c r="AHU69" s="12"/>
      <c r="AHV69" s="12"/>
      <c r="AHW69" s="12"/>
      <c r="AHX69" s="12"/>
      <c r="AHY69" s="12"/>
      <c r="AHZ69" s="12"/>
      <c r="AIA69" s="12"/>
      <c r="AIB69" s="12"/>
      <c r="AIC69" s="12"/>
      <c r="AID69" s="12"/>
      <c r="AIE69" s="12"/>
      <c r="AIF69" s="12"/>
      <c r="AIG69" s="12"/>
      <c r="AIH69" s="12"/>
      <c r="AII69" s="12"/>
      <c r="AIJ69" s="12"/>
      <c r="AIK69" s="12"/>
      <c r="AIL69" s="12"/>
      <c r="AIM69" s="12"/>
      <c r="AIN69" s="12"/>
      <c r="AIO69" s="12"/>
      <c r="AIP69" s="12"/>
      <c r="AIQ69" s="12"/>
      <c r="AIR69" s="12"/>
      <c r="AIS69" s="12"/>
      <c r="AIT69" s="12"/>
      <c r="AIU69" s="12"/>
      <c r="AIV69" s="12"/>
      <c r="AIW69" s="12"/>
      <c r="AIX69" s="12"/>
      <c r="AIY69" s="12"/>
      <c r="AIZ69" s="12"/>
      <c r="AJA69" s="12"/>
      <c r="AJB69" s="12"/>
      <c r="AJC69" s="12"/>
      <c r="AJD69" s="12"/>
      <c r="AJE69" s="12"/>
      <c r="AJF69" s="12"/>
      <c r="AJG69" s="12"/>
      <c r="AJH69" s="12"/>
      <c r="AJI69" s="12"/>
      <c r="AJJ69" s="12"/>
      <c r="AJK69" s="12"/>
      <c r="AJL69" s="12"/>
      <c r="AJM69" s="12"/>
      <c r="AJN69" s="12"/>
      <c r="AJO69" s="12"/>
      <c r="AJP69" s="12"/>
      <c r="AJQ69" s="12"/>
      <c r="AJR69" s="12"/>
      <c r="AJS69" s="12"/>
      <c r="AJT69" s="12"/>
      <c r="AJU69" s="12"/>
      <c r="AJV69" s="12"/>
      <c r="AJW69" s="12"/>
      <c r="AJX69" s="12"/>
      <c r="AJY69" s="12"/>
      <c r="AJZ69" s="12"/>
      <c r="AKA69" s="12"/>
      <c r="AKB69" s="12"/>
      <c r="AKC69" s="12"/>
      <c r="AKD69" s="12"/>
      <c r="AKE69" s="12"/>
      <c r="AKF69" s="12"/>
      <c r="AKG69" s="12"/>
      <c r="AKH69" s="12"/>
      <c r="AKI69" s="12"/>
      <c r="AKJ69" s="12"/>
      <c r="AKK69" s="12"/>
      <c r="AKL69" s="12"/>
      <c r="AKM69" s="12"/>
      <c r="AKN69" s="12"/>
      <c r="AKO69" s="12"/>
      <c r="AKP69" s="12"/>
      <c r="AKQ69" s="12"/>
      <c r="AKR69" s="12"/>
      <c r="AKS69" s="12"/>
      <c r="AKT69" s="12"/>
      <c r="AKU69" s="12"/>
      <c r="AKV69" s="12"/>
      <c r="AKW69" s="12"/>
      <c r="AKX69" s="12"/>
      <c r="AKY69" s="12"/>
      <c r="AKZ69" s="12"/>
      <c r="ALA69" s="12"/>
      <c r="ALB69" s="12"/>
      <c r="ALC69" s="12"/>
      <c r="ALD69" s="12"/>
      <c r="ALE69" s="12"/>
      <c r="ALF69" s="12"/>
      <c r="ALG69" s="12"/>
      <c r="ALH69" s="12"/>
      <c r="ALI69" s="12"/>
      <c r="ALJ69" s="12"/>
      <c r="ALK69" s="12"/>
      <c r="ALL69" s="12"/>
      <c r="ALM69" s="12"/>
      <c r="ALN69" s="12"/>
      <c r="ALO69" s="12"/>
      <c r="ALP69" s="12"/>
      <c r="ALQ69" s="12"/>
      <c r="ALR69" s="12"/>
      <c r="ALS69" s="12"/>
      <c r="ALT69" s="12"/>
      <c r="ALU69" s="12"/>
      <c r="ALV69" s="12"/>
      <c r="ALW69" s="12"/>
      <c r="ALX69" s="12"/>
      <c r="ALY69" s="12"/>
      <c r="ALZ69" s="12"/>
      <c r="AMA69" s="12"/>
      <c r="AMB69" s="12"/>
      <c r="AMC69" s="12"/>
      <c r="AMD69" s="12"/>
      <c r="AME69" s="12"/>
      <c r="AMF69" s="12"/>
      <c r="AMG69" s="12"/>
      <c r="AMH69" s="12"/>
      <c r="AMI69" s="12"/>
      <c r="AMJ69" s="12"/>
      <c r="AMK69" s="12"/>
    </row>
    <row r="70" spans="1:1025" ht="12.75" customHeight="1" x14ac:dyDescent="0.25">
      <c r="A70" s="2">
        <v>2021636</v>
      </c>
      <c r="B70" s="2" t="s">
        <v>110</v>
      </c>
      <c r="C70" s="2">
        <v>3</v>
      </c>
      <c r="D70" s="3">
        <v>44424</v>
      </c>
      <c r="F70" s="3">
        <f ca="1">IF(E70="",NOW()+60,E70)</f>
        <v>44546.356506481483</v>
      </c>
      <c r="G70" s="2" t="s">
        <v>107</v>
      </c>
      <c r="H70" s="2" t="str">
        <f>IF(G70="","Northern Virginia",IF(G70="Herndon","Herndon VA",IF(G70="Reston","Reston VA",IF(G70="Tysons","Tysons VA",IF(G70="Tyson's","Tysons VA",IF(G70="Chantilly","Chantilly VA",IF(G70="Mclean","Mclean VA",IF(G70="College Park","College Park MD",IF(G70="Beltsville","Beltsville MD",IF(G70="Vienna","Vienna VA",IF(G70="Fort Meade","Fort Meade MD",IF(G70="Bethesda","Bethesda MD",IF(G70="Springfield","Springfield VA",IF(G70="Dulles","Dulles VA",IF(G70="Warrenton","Warrenton VA",IF(G70="Annapolis Junction","Annapolis Junction MD",G70))))))))))))))))</f>
        <v>Northern VA</v>
      </c>
      <c r="I70" s="2" t="s">
        <v>27</v>
      </c>
      <c r="J70" s="2" t="s">
        <v>25</v>
      </c>
      <c r="K70" s="2" t="str">
        <f>IF(J70="All Levels","All Levels",IF(J70="Subject Matter Expert","Level 1 - Subject Matter Expert",IF(J70="Level 1","Level 1 - Subject Matter Expert",IF(J70="Level 2","Level 2 - Expert",IF(J70="Expert","Level 2 - Expert",IF(J70="Senior","Level 3 - Senior",IF(J70="Level 3","Level 3 - Senior",IF(J70="Level 4","Level 4 - Full Performance",IF(J70="Full Performance","Level 4 - Full Performance",IF(J70="Developmental","Level 5 - Developmental"))))))))))</f>
        <v>Level 1 - Subject Matter Expert</v>
      </c>
      <c r="L70" s="4">
        <f>IF($K70="All levels",215000,IF($K70="Level 1 - Subject Matter Expert",215000,IF($K70="Level 2 - Expert",195000,IF($K70="Level 3 - Senior",170000,IF($K70="Level 4 - Full Performance",100000,"")))))</f>
        <v>215000</v>
      </c>
      <c r="M70" s="4">
        <f>IF($K70="All levels",100000,IF($K70="Level 1 - Subject Matter Expert",160000,IF($K70="Level 2 - Expert",140000,IF($K70="Level 3 - Senior",110000,IF($K70="Level 4 - Full Performance",60000,"")))))</f>
        <v>160000</v>
      </c>
      <c r="N70" s="2" t="s">
        <v>364</v>
      </c>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c r="IW70" s="12"/>
      <c r="IX70" s="12"/>
      <c r="IY70" s="12"/>
      <c r="IZ70" s="12"/>
      <c r="JA70" s="12"/>
      <c r="JB70" s="12"/>
      <c r="JC70" s="12"/>
      <c r="JD70" s="12"/>
      <c r="JE70" s="12"/>
      <c r="JF70" s="12"/>
      <c r="JG70" s="12"/>
      <c r="JH70" s="12"/>
      <c r="JI70" s="12"/>
      <c r="JJ70" s="12"/>
      <c r="JK70" s="12"/>
      <c r="JL70" s="12"/>
      <c r="JM70" s="12"/>
      <c r="JN70" s="12"/>
      <c r="JO70" s="12"/>
      <c r="JP70" s="12"/>
      <c r="JQ70" s="12"/>
      <c r="JR70" s="12"/>
      <c r="JS70" s="12"/>
      <c r="JT70" s="12"/>
      <c r="JU70" s="12"/>
      <c r="JV70" s="12"/>
      <c r="JW70" s="12"/>
      <c r="JX70" s="12"/>
      <c r="JY70" s="12"/>
      <c r="JZ70" s="12"/>
      <c r="KA70" s="12"/>
      <c r="KB70" s="12"/>
      <c r="KC70" s="12"/>
      <c r="KD70" s="12"/>
      <c r="KE70" s="12"/>
      <c r="KF70" s="12"/>
      <c r="KG70" s="12"/>
      <c r="KH70" s="12"/>
      <c r="KI70" s="12"/>
      <c r="KJ70" s="12"/>
      <c r="KK70" s="12"/>
      <c r="KL70" s="12"/>
      <c r="KM70" s="12"/>
      <c r="KN70" s="12"/>
      <c r="KO70" s="12"/>
      <c r="KP70" s="12"/>
      <c r="KQ70" s="12"/>
      <c r="KR70" s="12"/>
      <c r="KS70" s="12"/>
      <c r="KT70" s="12"/>
      <c r="KU70" s="12"/>
      <c r="KV70" s="12"/>
      <c r="KW70" s="12"/>
      <c r="KX70" s="12"/>
      <c r="KY70" s="12"/>
      <c r="KZ70" s="12"/>
      <c r="LA70" s="12"/>
      <c r="LB70" s="12"/>
      <c r="LC70" s="12"/>
      <c r="LD70" s="12"/>
      <c r="LE70" s="12"/>
      <c r="LF70" s="12"/>
      <c r="LG70" s="12"/>
      <c r="LH70" s="12"/>
      <c r="LI70" s="12"/>
      <c r="LJ70" s="12"/>
      <c r="LK70" s="12"/>
      <c r="LL70" s="12"/>
      <c r="LM70" s="12"/>
      <c r="LN70" s="12"/>
      <c r="LO70" s="12"/>
      <c r="LP70" s="12"/>
      <c r="LQ70" s="12"/>
      <c r="LR70" s="12"/>
      <c r="LS70" s="12"/>
      <c r="LT70" s="12"/>
      <c r="LU70" s="12"/>
      <c r="LV70" s="12"/>
      <c r="LW70" s="12"/>
      <c r="LX70" s="12"/>
      <c r="LY70" s="12"/>
      <c r="LZ70" s="12"/>
      <c r="MA70" s="12"/>
      <c r="MB70" s="12"/>
      <c r="MC70" s="12"/>
      <c r="MD70" s="12"/>
      <c r="ME70" s="12"/>
      <c r="MF70" s="12"/>
      <c r="MG70" s="12"/>
      <c r="MH70" s="12"/>
      <c r="MI70" s="12"/>
      <c r="MJ70" s="12"/>
      <c r="MK70" s="12"/>
      <c r="ML70" s="12"/>
      <c r="MM70" s="12"/>
      <c r="MN70" s="12"/>
      <c r="MO70" s="12"/>
      <c r="MP70" s="12"/>
      <c r="MQ70" s="12"/>
      <c r="MR70" s="12"/>
      <c r="MS70" s="12"/>
      <c r="MT70" s="12"/>
      <c r="MU70" s="12"/>
      <c r="MV70" s="12"/>
      <c r="MW70" s="12"/>
      <c r="MX70" s="12"/>
      <c r="MY70" s="12"/>
      <c r="MZ70" s="12"/>
      <c r="NA70" s="12"/>
      <c r="NB70" s="12"/>
      <c r="NC70" s="12"/>
      <c r="ND70" s="12"/>
      <c r="NE70" s="12"/>
      <c r="NF70" s="12"/>
      <c r="NG70" s="12"/>
      <c r="NH70" s="12"/>
      <c r="NI70" s="12"/>
      <c r="NJ70" s="12"/>
      <c r="NK70" s="12"/>
      <c r="NL70" s="12"/>
      <c r="NM70" s="12"/>
      <c r="NN70" s="12"/>
      <c r="NO70" s="12"/>
      <c r="NP70" s="12"/>
      <c r="NQ70" s="12"/>
      <c r="NR70" s="12"/>
      <c r="NS70" s="12"/>
      <c r="NT70" s="12"/>
      <c r="NU70" s="12"/>
      <c r="NV70" s="12"/>
      <c r="NW70" s="12"/>
      <c r="NX70" s="12"/>
      <c r="NY70" s="12"/>
      <c r="NZ70" s="12"/>
      <c r="OA70" s="12"/>
      <c r="OB70" s="12"/>
      <c r="OC70" s="12"/>
      <c r="OD70" s="12"/>
      <c r="OE70" s="12"/>
      <c r="OF70" s="12"/>
      <c r="OG70" s="12"/>
      <c r="OH70" s="12"/>
      <c r="OI70" s="12"/>
      <c r="OJ70" s="12"/>
      <c r="OK70" s="12"/>
      <c r="OL70" s="12"/>
      <c r="OM70" s="12"/>
      <c r="ON70" s="12"/>
      <c r="OO70" s="12"/>
      <c r="OP70" s="12"/>
      <c r="OQ70" s="12"/>
      <c r="OR70" s="12"/>
      <c r="OS70" s="12"/>
      <c r="OT70" s="12"/>
      <c r="OU70" s="12"/>
      <c r="OV70" s="12"/>
      <c r="OW70" s="12"/>
      <c r="OX70" s="12"/>
      <c r="OY70" s="12"/>
      <c r="OZ70" s="12"/>
      <c r="PA70" s="12"/>
      <c r="PB70" s="12"/>
      <c r="PC70" s="12"/>
      <c r="PD70" s="12"/>
      <c r="PE70" s="12"/>
      <c r="PF70" s="12"/>
      <c r="PG70" s="12"/>
      <c r="PH70" s="12"/>
      <c r="PI70" s="12"/>
      <c r="PJ70" s="12"/>
      <c r="PK70" s="12"/>
      <c r="PL70" s="12"/>
      <c r="PM70" s="12"/>
      <c r="PN70" s="12"/>
      <c r="PO70" s="12"/>
      <c r="PP70" s="12"/>
      <c r="PQ70" s="12"/>
      <c r="PR70" s="12"/>
      <c r="PS70" s="12"/>
      <c r="PT70" s="12"/>
      <c r="PU70" s="12"/>
      <c r="PV70" s="12"/>
      <c r="PW70" s="12"/>
      <c r="PX70" s="12"/>
      <c r="PY70" s="12"/>
      <c r="PZ70" s="12"/>
      <c r="QA70" s="12"/>
      <c r="QB70" s="12"/>
      <c r="QC70" s="12"/>
      <c r="QD70" s="12"/>
      <c r="QE70" s="12"/>
      <c r="QF70" s="12"/>
      <c r="QG70" s="12"/>
      <c r="QH70" s="12"/>
      <c r="QI70" s="12"/>
      <c r="QJ70" s="12"/>
      <c r="QK70" s="12"/>
      <c r="QL70" s="12"/>
      <c r="QM70" s="12"/>
      <c r="QN70" s="12"/>
      <c r="QO70" s="12"/>
      <c r="QP70" s="12"/>
      <c r="QQ70" s="12"/>
      <c r="QR70" s="12"/>
      <c r="QS70" s="12"/>
      <c r="QT70" s="12"/>
      <c r="QU70" s="12"/>
      <c r="QV70" s="12"/>
      <c r="QW70" s="12"/>
      <c r="QX70" s="12"/>
      <c r="QY70" s="12"/>
      <c r="QZ70" s="12"/>
      <c r="RA70" s="12"/>
      <c r="RB70" s="12"/>
      <c r="RC70" s="12"/>
      <c r="RD70" s="12"/>
      <c r="RE70" s="12"/>
      <c r="RF70" s="12"/>
      <c r="RG70" s="12"/>
      <c r="RH70" s="12"/>
      <c r="RI70" s="12"/>
      <c r="RJ70" s="12"/>
      <c r="RK70" s="12"/>
      <c r="RL70" s="12"/>
      <c r="RM70" s="12"/>
      <c r="RN70" s="12"/>
      <c r="RO70" s="12"/>
      <c r="RP70" s="12"/>
      <c r="RQ70" s="12"/>
      <c r="RR70" s="12"/>
      <c r="RS70" s="12"/>
      <c r="RT70" s="12"/>
      <c r="RU70" s="12"/>
      <c r="RV70" s="12"/>
      <c r="RW70" s="12"/>
      <c r="RX70" s="12"/>
      <c r="RY70" s="12"/>
      <c r="RZ70" s="12"/>
      <c r="SA70" s="12"/>
      <c r="SB70" s="12"/>
      <c r="SC70" s="12"/>
      <c r="SD70" s="12"/>
      <c r="SE70" s="12"/>
      <c r="SF70" s="12"/>
      <c r="SG70" s="12"/>
      <c r="SH70" s="12"/>
      <c r="SI70" s="12"/>
      <c r="SJ70" s="12"/>
      <c r="SK70" s="12"/>
      <c r="SL70" s="12"/>
      <c r="SM70" s="12"/>
      <c r="SN70" s="12"/>
      <c r="SO70" s="12"/>
      <c r="SP70" s="12"/>
      <c r="SQ70" s="12"/>
      <c r="SR70" s="12"/>
      <c r="SS70" s="12"/>
      <c r="ST70" s="12"/>
      <c r="SU70" s="12"/>
      <c r="SV70" s="12"/>
      <c r="SW70" s="12"/>
      <c r="SX70" s="12"/>
      <c r="SY70" s="12"/>
      <c r="SZ70" s="12"/>
      <c r="TA70" s="12"/>
      <c r="TB70" s="12"/>
      <c r="TC70" s="12"/>
      <c r="TD70" s="12"/>
      <c r="TE70" s="12"/>
      <c r="TF70" s="12"/>
      <c r="TG70" s="12"/>
      <c r="TH70" s="12"/>
      <c r="TI70" s="12"/>
      <c r="TJ70" s="12"/>
      <c r="TK70" s="12"/>
      <c r="TL70" s="12"/>
      <c r="TM70" s="12"/>
      <c r="TN70" s="12"/>
      <c r="TO70" s="12"/>
      <c r="TP70" s="12"/>
      <c r="TQ70" s="12"/>
      <c r="TR70" s="12"/>
      <c r="TS70" s="12"/>
      <c r="TT70" s="12"/>
      <c r="TU70" s="12"/>
      <c r="TV70" s="12"/>
      <c r="TW70" s="12"/>
      <c r="TX70" s="12"/>
      <c r="TY70" s="12"/>
      <c r="TZ70" s="12"/>
      <c r="UA70" s="12"/>
      <c r="UB70" s="12"/>
      <c r="UC70" s="12"/>
      <c r="UD70" s="12"/>
      <c r="UE70" s="12"/>
      <c r="UF70" s="12"/>
      <c r="UG70" s="12"/>
      <c r="UH70" s="12"/>
      <c r="UI70" s="12"/>
      <c r="UJ70" s="12"/>
      <c r="UK70" s="12"/>
      <c r="UL70" s="12"/>
      <c r="UM70" s="12"/>
      <c r="UN70" s="12"/>
      <c r="UO70" s="12"/>
      <c r="UP70" s="12"/>
      <c r="UQ70" s="12"/>
      <c r="UR70" s="12"/>
      <c r="US70" s="12"/>
      <c r="UT70" s="12"/>
      <c r="UU70" s="12"/>
      <c r="UV70" s="12"/>
      <c r="UW70" s="12"/>
      <c r="UX70" s="12"/>
      <c r="UY70" s="12"/>
      <c r="UZ70" s="12"/>
      <c r="VA70" s="12"/>
      <c r="VB70" s="12"/>
      <c r="VC70" s="12"/>
      <c r="VD70" s="12"/>
      <c r="VE70" s="12"/>
      <c r="VF70" s="12"/>
      <c r="VG70" s="12"/>
      <c r="VH70" s="12"/>
      <c r="VI70" s="12"/>
      <c r="VJ70" s="12"/>
      <c r="VK70" s="12"/>
      <c r="VL70" s="12"/>
      <c r="VM70" s="12"/>
      <c r="VN70" s="12"/>
      <c r="VO70" s="12"/>
      <c r="VP70" s="12"/>
      <c r="VQ70" s="12"/>
      <c r="VR70" s="12"/>
      <c r="VS70" s="12"/>
      <c r="VT70" s="12"/>
      <c r="VU70" s="12"/>
      <c r="VV70" s="12"/>
      <c r="VW70" s="12"/>
      <c r="VX70" s="12"/>
      <c r="VY70" s="12"/>
      <c r="VZ70" s="12"/>
      <c r="WA70" s="12"/>
      <c r="WB70" s="12"/>
      <c r="WC70" s="12"/>
      <c r="WD70" s="12"/>
      <c r="WE70" s="12"/>
      <c r="WF70" s="12"/>
      <c r="WG70" s="12"/>
      <c r="WH70" s="12"/>
      <c r="WI70" s="12"/>
      <c r="WJ70" s="12"/>
      <c r="WK70" s="12"/>
      <c r="WL70" s="12"/>
      <c r="WM70" s="12"/>
      <c r="WN70" s="12"/>
      <c r="WO70" s="12"/>
      <c r="WP70" s="12"/>
      <c r="WQ70" s="12"/>
      <c r="WR70" s="12"/>
      <c r="WS70" s="12"/>
      <c r="WT70" s="12"/>
      <c r="WU70" s="12"/>
      <c r="WV70" s="12"/>
      <c r="WW70" s="12"/>
      <c r="WX70" s="12"/>
      <c r="WY70" s="12"/>
      <c r="WZ70" s="12"/>
      <c r="XA70" s="12"/>
      <c r="XB70" s="12"/>
      <c r="XC70" s="12"/>
      <c r="XD70" s="12"/>
      <c r="XE70" s="12"/>
      <c r="XF70" s="12"/>
      <c r="XG70" s="12"/>
      <c r="XH70" s="12"/>
      <c r="XI70" s="12"/>
      <c r="XJ70" s="12"/>
      <c r="XK70" s="12"/>
      <c r="XL70" s="12"/>
      <c r="XM70" s="12"/>
      <c r="XN70" s="12"/>
      <c r="XO70" s="12"/>
      <c r="XP70" s="12"/>
      <c r="XQ70" s="12"/>
      <c r="XR70" s="12"/>
      <c r="XS70" s="12"/>
      <c r="XT70" s="12"/>
      <c r="XU70" s="12"/>
      <c r="XV70" s="12"/>
      <c r="XW70" s="12"/>
      <c r="XX70" s="12"/>
      <c r="XY70" s="12"/>
      <c r="XZ70" s="12"/>
      <c r="YA70" s="12"/>
      <c r="YB70" s="12"/>
      <c r="YC70" s="12"/>
      <c r="YD70" s="12"/>
      <c r="YE70" s="12"/>
      <c r="YF70" s="12"/>
      <c r="YG70" s="12"/>
      <c r="YH70" s="12"/>
      <c r="YI70" s="12"/>
      <c r="YJ70" s="12"/>
      <c r="YK70" s="12"/>
      <c r="YL70" s="12"/>
      <c r="YM70" s="12"/>
      <c r="YN70" s="12"/>
      <c r="YO70" s="12"/>
      <c r="YP70" s="12"/>
      <c r="YQ70" s="12"/>
      <c r="YR70" s="12"/>
      <c r="YS70" s="12"/>
      <c r="YT70" s="12"/>
      <c r="YU70" s="12"/>
      <c r="YV70" s="12"/>
      <c r="YW70" s="12"/>
      <c r="YX70" s="12"/>
      <c r="YY70" s="12"/>
      <c r="YZ70" s="12"/>
      <c r="ZA70" s="12"/>
      <c r="ZB70" s="12"/>
      <c r="ZC70" s="12"/>
      <c r="ZD70" s="12"/>
      <c r="ZE70" s="12"/>
      <c r="ZF70" s="12"/>
      <c r="ZG70" s="12"/>
      <c r="ZH70" s="12"/>
      <c r="ZI70" s="12"/>
      <c r="ZJ70" s="12"/>
      <c r="ZK70" s="12"/>
      <c r="ZL70" s="12"/>
      <c r="ZM70" s="12"/>
      <c r="ZN70" s="12"/>
      <c r="ZO70" s="12"/>
      <c r="ZP70" s="12"/>
      <c r="ZQ70" s="12"/>
      <c r="ZR70" s="12"/>
      <c r="ZS70" s="12"/>
      <c r="ZT70" s="12"/>
      <c r="ZU70" s="12"/>
      <c r="ZV70" s="12"/>
      <c r="ZW70" s="12"/>
      <c r="ZX70" s="12"/>
      <c r="ZY70" s="12"/>
      <c r="ZZ70" s="12"/>
      <c r="AAA70" s="12"/>
      <c r="AAB70" s="12"/>
      <c r="AAC70" s="12"/>
      <c r="AAD70" s="12"/>
      <c r="AAE70" s="12"/>
      <c r="AAF70" s="12"/>
      <c r="AAG70" s="12"/>
      <c r="AAH70" s="12"/>
      <c r="AAI70" s="12"/>
      <c r="AAJ70" s="12"/>
      <c r="AAK70" s="12"/>
      <c r="AAL70" s="12"/>
      <c r="AAM70" s="12"/>
      <c r="AAN70" s="12"/>
      <c r="AAO70" s="12"/>
      <c r="AAP70" s="12"/>
      <c r="AAQ70" s="12"/>
      <c r="AAR70" s="12"/>
      <c r="AAS70" s="12"/>
      <c r="AAT70" s="12"/>
      <c r="AAU70" s="12"/>
      <c r="AAV70" s="12"/>
      <c r="AAW70" s="12"/>
      <c r="AAX70" s="12"/>
      <c r="AAY70" s="12"/>
      <c r="AAZ70" s="12"/>
      <c r="ABA70" s="12"/>
      <c r="ABB70" s="12"/>
      <c r="ABC70" s="12"/>
      <c r="ABD70" s="12"/>
      <c r="ABE70" s="12"/>
      <c r="ABF70" s="12"/>
      <c r="ABG70" s="12"/>
      <c r="ABH70" s="12"/>
      <c r="ABI70" s="12"/>
      <c r="ABJ70" s="12"/>
      <c r="ABK70" s="12"/>
      <c r="ABL70" s="12"/>
      <c r="ABM70" s="12"/>
      <c r="ABN70" s="12"/>
      <c r="ABO70" s="12"/>
      <c r="ABP70" s="12"/>
      <c r="ABQ70" s="12"/>
      <c r="ABR70" s="12"/>
      <c r="ABS70" s="12"/>
      <c r="ABT70" s="12"/>
      <c r="ABU70" s="12"/>
      <c r="ABV70" s="12"/>
      <c r="ABW70" s="12"/>
      <c r="ABX70" s="12"/>
      <c r="ABY70" s="12"/>
      <c r="ABZ70" s="12"/>
      <c r="ACA70" s="12"/>
      <c r="ACB70" s="12"/>
      <c r="ACC70" s="12"/>
      <c r="ACD70" s="12"/>
      <c r="ACE70" s="12"/>
      <c r="ACF70" s="12"/>
      <c r="ACG70" s="12"/>
      <c r="ACH70" s="12"/>
      <c r="ACI70" s="12"/>
      <c r="ACJ70" s="12"/>
      <c r="ACK70" s="12"/>
      <c r="ACL70" s="12"/>
      <c r="ACM70" s="12"/>
      <c r="ACN70" s="12"/>
      <c r="ACO70" s="12"/>
      <c r="ACP70" s="12"/>
      <c r="ACQ70" s="12"/>
      <c r="ACR70" s="12"/>
      <c r="ACS70" s="12"/>
      <c r="ACT70" s="12"/>
      <c r="ACU70" s="12"/>
      <c r="ACV70" s="12"/>
      <c r="ACW70" s="12"/>
      <c r="ACX70" s="12"/>
      <c r="ACY70" s="12"/>
      <c r="ACZ70" s="12"/>
      <c r="ADA70" s="12"/>
      <c r="ADB70" s="12"/>
      <c r="ADC70" s="12"/>
      <c r="ADD70" s="12"/>
      <c r="ADE70" s="12"/>
      <c r="ADF70" s="12"/>
      <c r="ADG70" s="12"/>
      <c r="ADH70" s="12"/>
      <c r="ADI70" s="12"/>
      <c r="ADJ70" s="12"/>
      <c r="ADK70" s="12"/>
      <c r="ADL70" s="12"/>
      <c r="ADM70" s="12"/>
      <c r="ADN70" s="12"/>
      <c r="ADO70" s="12"/>
      <c r="ADP70" s="12"/>
      <c r="ADQ70" s="12"/>
      <c r="ADR70" s="12"/>
      <c r="ADS70" s="12"/>
      <c r="ADT70" s="12"/>
      <c r="ADU70" s="12"/>
      <c r="ADV70" s="12"/>
      <c r="ADW70" s="12"/>
      <c r="ADX70" s="12"/>
      <c r="ADY70" s="12"/>
      <c r="ADZ70" s="12"/>
      <c r="AEA70" s="12"/>
      <c r="AEB70" s="12"/>
      <c r="AEC70" s="12"/>
      <c r="AED70" s="12"/>
      <c r="AEE70" s="12"/>
      <c r="AEF70" s="12"/>
      <c r="AEG70" s="12"/>
      <c r="AEH70" s="12"/>
      <c r="AEI70" s="12"/>
      <c r="AEJ70" s="12"/>
      <c r="AEK70" s="12"/>
      <c r="AEL70" s="12"/>
      <c r="AEM70" s="12"/>
      <c r="AEN70" s="12"/>
      <c r="AEO70" s="12"/>
      <c r="AEP70" s="12"/>
      <c r="AEQ70" s="12"/>
      <c r="AER70" s="12"/>
      <c r="AES70" s="12"/>
      <c r="AET70" s="12"/>
      <c r="AEU70" s="12"/>
      <c r="AEV70" s="12"/>
      <c r="AEW70" s="12"/>
      <c r="AEX70" s="12"/>
      <c r="AEY70" s="12"/>
      <c r="AEZ70" s="12"/>
      <c r="AFA70" s="12"/>
      <c r="AFB70" s="12"/>
      <c r="AFC70" s="12"/>
      <c r="AFD70" s="12"/>
      <c r="AFE70" s="12"/>
      <c r="AFF70" s="12"/>
      <c r="AFG70" s="12"/>
      <c r="AFH70" s="12"/>
      <c r="AFI70" s="12"/>
      <c r="AFJ70" s="12"/>
      <c r="AFK70" s="12"/>
      <c r="AFL70" s="12"/>
      <c r="AFM70" s="12"/>
      <c r="AFN70" s="12"/>
      <c r="AFO70" s="12"/>
      <c r="AFP70" s="12"/>
      <c r="AFQ70" s="12"/>
      <c r="AFR70" s="12"/>
      <c r="AFS70" s="12"/>
      <c r="AFT70" s="12"/>
      <c r="AFU70" s="12"/>
      <c r="AFV70" s="12"/>
      <c r="AFW70" s="12"/>
      <c r="AFX70" s="12"/>
      <c r="AFY70" s="12"/>
      <c r="AFZ70" s="12"/>
      <c r="AGA70" s="12"/>
      <c r="AGB70" s="12"/>
      <c r="AGC70" s="12"/>
      <c r="AGD70" s="12"/>
      <c r="AGE70" s="12"/>
      <c r="AGF70" s="12"/>
      <c r="AGG70" s="12"/>
      <c r="AGH70" s="12"/>
      <c r="AGI70" s="12"/>
      <c r="AGJ70" s="12"/>
      <c r="AGK70" s="12"/>
      <c r="AGL70" s="12"/>
      <c r="AGM70" s="12"/>
      <c r="AGN70" s="12"/>
      <c r="AGO70" s="12"/>
      <c r="AGP70" s="12"/>
      <c r="AGQ70" s="12"/>
      <c r="AGR70" s="12"/>
      <c r="AGS70" s="12"/>
      <c r="AGT70" s="12"/>
      <c r="AGU70" s="12"/>
      <c r="AGV70" s="12"/>
      <c r="AGW70" s="12"/>
      <c r="AGX70" s="12"/>
      <c r="AGY70" s="12"/>
      <c r="AGZ70" s="12"/>
      <c r="AHA70" s="12"/>
      <c r="AHB70" s="12"/>
      <c r="AHC70" s="12"/>
      <c r="AHD70" s="12"/>
      <c r="AHE70" s="12"/>
      <c r="AHF70" s="12"/>
      <c r="AHG70" s="12"/>
      <c r="AHH70" s="12"/>
      <c r="AHI70" s="12"/>
      <c r="AHJ70" s="12"/>
      <c r="AHK70" s="12"/>
      <c r="AHL70" s="12"/>
      <c r="AHM70" s="12"/>
      <c r="AHN70" s="12"/>
      <c r="AHO70" s="12"/>
      <c r="AHP70" s="12"/>
      <c r="AHQ70" s="12"/>
      <c r="AHR70" s="12"/>
      <c r="AHS70" s="12"/>
      <c r="AHT70" s="12"/>
      <c r="AHU70" s="12"/>
      <c r="AHV70" s="12"/>
      <c r="AHW70" s="12"/>
      <c r="AHX70" s="12"/>
      <c r="AHY70" s="12"/>
      <c r="AHZ70" s="12"/>
      <c r="AIA70" s="12"/>
      <c r="AIB70" s="12"/>
      <c r="AIC70" s="12"/>
      <c r="AID70" s="12"/>
      <c r="AIE70" s="12"/>
      <c r="AIF70" s="12"/>
      <c r="AIG70" s="12"/>
      <c r="AIH70" s="12"/>
      <c r="AII70" s="12"/>
      <c r="AIJ70" s="12"/>
      <c r="AIK70" s="12"/>
      <c r="AIL70" s="12"/>
      <c r="AIM70" s="12"/>
      <c r="AIN70" s="12"/>
      <c r="AIO70" s="12"/>
      <c r="AIP70" s="12"/>
      <c r="AIQ70" s="12"/>
      <c r="AIR70" s="12"/>
      <c r="AIS70" s="12"/>
      <c r="AIT70" s="12"/>
      <c r="AIU70" s="12"/>
      <c r="AIV70" s="12"/>
      <c r="AIW70" s="12"/>
      <c r="AIX70" s="12"/>
      <c r="AIY70" s="12"/>
      <c r="AIZ70" s="12"/>
      <c r="AJA70" s="12"/>
      <c r="AJB70" s="12"/>
      <c r="AJC70" s="12"/>
      <c r="AJD70" s="12"/>
      <c r="AJE70" s="12"/>
      <c r="AJF70" s="12"/>
      <c r="AJG70" s="12"/>
      <c r="AJH70" s="12"/>
      <c r="AJI70" s="12"/>
      <c r="AJJ70" s="12"/>
      <c r="AJK70" s="12"/>
      <c r="AJL70" s="12"/>
      <c r="AJM70" s="12"/>
      <c r="AJN70" s="12"/>
      <c r="AJO70" s="12"/>
      <c r="AJP70" s="12"/>
      <c r="AJQ70" s="12"/>
      <c r="AJR70" s="12"/>
      <c r="AJS70" s="12"/>
      <c r="AJT70" s="12"/>
      <c r="AJU70" s="12"/>
      <c r="AJV70" s="12"/>
      <c r="AJW70" s="12"/>
      <c r="AJX70" s="12"/>
      <c r="AJY70" s="12"/>
      <c r="AJZ70" s="12"/>
      <c r="AKA70" s="12"/>
      <c r="AKB70" s="12"/>
      <c r="AKC70" s="12"/>
      <c r="AKD70" s="12"/>
      <c r="AKE70" s="12"/>
      <c r="AKF70" s="12"/>
      <c r="AKG70" s="12"/>
      <c r="AKH70" s="12"/>
      <c r="AKI70" s="12"/>
      <c r="AKJ70" s="12"/>
      <c r="AKK70" s="12"/>
      <c r="AKL70" s="12"/>
      <c r="AKM70" s="12"/>
      <c r="AKN70" s="12"/>
      <c r="AKO70" s="12"/>
      <c r="AKP70" s="12"/>
      <c r="AKQ70" s="12"/>
      <c r="AKR70" s="12"/>
      <c r="AKS70" s="12"/>
      <c r="AKT70" s="12"/>
      <c r="AKU70" s="12"/>
      <c r="AKV70" s="12"/>
      <c r="AKW70" s="12"/>
      <c r="AKX70" s="12"/>
      <c r="AKY70" s="12"/>
      <c r="AKZ70" s="12"/>
      <c r="ALA70" s="12"/>
      <c r="ALB70" s="12"/>
      <c r="ALC70" s="12"/>
      <c r="ALD70" s="12"/>
      <c r="ALE70" s="12"/>
      <c r="ALF70" s="12"/>
      <c r="ALG70" s="12"/>
      <c r="ALH70" s="12"/>
      <c r="ALI70" s="12"/>
      <c r="ALJ70" s="12"/>
      <c r="ALK70" s="12"/>
      <c r="ALL70" s="12"/>
      <c r="ALM70" s="12"/>
      <c r="ALN70" s="12"/>
      <c r="ALO70" s="12"/>
      <c r="ALP70" s="12"/>
      <c r="ALQ70" s="12"/>
      <c r="ALR70" s="12"/>
      <c r="ALS70" s="12"/>
      <c r="ALT70" s="12"/>
      <c r="ALU70" s="12"/>
      <c r="ALV70" s="12"/>
      <c r="ALW70" s="12"/>
      <c r="ALX70" s="12"/>
      <c r="ALY70" s="12"/>
      <c r="ALZ70" s="12"/>
      <c r="AMA70" s="12"/>
      <c r="AMB70" s="12"/>
      <c r="AMC70" s="12"/>
      <c r="AMD70" s="12"/>
      <c r="AME70" s="12"/>
      <c r="AMF70" s="12"/>
      <c r="AMG70" s="12"/>
      <c r="AMH70" s="12"/>
      <c r="AMI70" s="12"/>
      <c r="AMJ70" s="12"/>
      <c r="AMK70" s="12"/>
    </row>
    <row r="71" spans="1:1025" ht="12.75" customHeight="1" x14ac:dyDescent="0.25">
      <c r="A71" s="2">
        <v>2021637</v>
      </c>
      <c r="B71" s="2" t="s">
        <v>143</v>
      </c>
      <c r="C71" s="2">
        <v>314</v>
      </c>
      <c r="D71" s="3">
        <v>44424</v>
      </c>
      <c r="F71" s="3">
        <f ca="1">IF(E71="",NOW()+60,E71)</f>
        <v>44546.356506481483</v>
      </c>
      <c r="G71" s="2" t="s">
        <v>17</v>
      </c>
      <c r="H71" s="2" t="str">
        <f>IF(G71="","Northern Virginia",IF(G71="Herndon","Herndon VA",IF(G71="Reston","Reston VA",IF(G71="Tysons","Tysons VA",IF(G71="Tyson's","Tysons VA",IF(G71="Chantilly","Chantilly VA",IF(G71="Mclean","Mclean VA",IF(G71="College Park","College Park MD",IF(G71="Beltsville","Beltsville MD",IF(G71="Vienna","Vienna VA",IF(G71="Fort Meade","Fort Meade MD",IF(G71="Bethesda","Bethesda MD",IF(G71="Springfield","Springfield VA",IF(G71="Dulles","Dulles VA",IF(G71="Warrenton","Warrenton VA",IF(G71="Annapolis Junction","Annapolis Junction MD",G71))))))))))))))))</f>
        <v>Herndon VA</v>
      </c>
      <c r="I71" s="2" t="s">
        <v>90</v>
      </c>
      <c r="J71" s="2" t="s">
        <v>21</v>
      </c>
      <c r="K71" s="2" t="str">
        <f>IF(J71="All Levels","All Levels",IF(J71="Subject Matter Expert","Level 1 - Subject Matter Expert",IF(J71="Level 1","Level 1 - Subject Matter Expert",IF(J71="Level 2","Level 2 - Expert",IF(J71="Expert","Level 2 - Expert",IF(J71="Senior","Level 3 - Senior",IF(J71="Level 3","Level 3 - Senior",IF(J71="Level 4","Level 4 - Full Performance",IF(J71="Full Performance","Level 4 - Full Performance",IF(J71="Developmental","Level 5 - Developmental"))))))))))</f>
        <v>Level 3 - Senior</v>
      </c>
      <c r="L71" s="4">
        <f>IF($K71="All levels",215000,IF($K71="Level 1 - Subject Matter Expert",215000,IF($K71="Level 2 - Expert",195000,IF($K71="Level 3 - Senior",170000,IF($K71="Level 4 - Full Performance",100000,"")))))</f>
        <v>170000</v>
      </c>
      <c r="M71" s="4">
        <f>IF($K71="All levels",100000,IF($K71="Level 1 - Subject Matter Expert",160000,IF($K71="Level 2 - Expert",140000,IF($K71="Level 3 - Senior",110000,IF($K71="Level 4 - Full Performance",60000,"")))))</f>
        <v>110000</v>
      </c>
      <c r="N71" s="2" t="s">
        <v>144</v>
      </c>
      <c r="O71" s="7" t="s">
        <v>146</v>
      </c>
      <c r="P71" s="7" t="s">
        <v>147</v>
      </c>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c r="JE71" s="12"/>
      <c r="JF71" s="12"/>
      <c r="JG71" s="12"/>
      <c r="JH71" s="12"/>
      <c r="JI71" s="12"/>
      <c r="JJ71" s="12"/>
      <c r="JK71" s="12"/>
      <c r="JL71" s="12"/>
      <c r="JM71" s="12"/>
      <c r="JN71" s="12"/>
      <c r="JO71" s="12"/>
      <c r="JP71" s="12"/>
      <c r="JQ71" s="12"/>
      <c r="JR71" s="12"/>
      <c r="JS71" s="12"/>
      <c r="JT71" s="12"/>
      <c r="JU71" s="12"/>
      <c r="JV71" s="12"/>
      <c r="JW71" s="12"/>
      <c r="JX71" s="12"/>
      <c r="JY71" s="12"/>
      <c r="JZ71" s="12"/>
      <c r="KA71" s="12"/>
      <c r="KB71" s="12"/>
      <c r="KC71" s="12"/>
      <c r="KD71" s="12"/>
      <c r="KE71" s="12"/>
      <c r="KF71" s="12"/>
      <c r="KG71" s="12"/>
      <c r="KH71" s="12"/>
      <c r="KI71" s="12"/>
      <c r="KJ71" s="12"/>
      <c r="KK71" s="12"/>
      <c r="KL71" s="12"/>
      <c r="KM71" s="12"/>
      <c r="KN71" s="12"/>
      <c r="KO71" s="12"/>
      <c r="KP71" s="12"/>
      <c r="KQ71" s="12"/>
      <c r="KR71" s="12"/>
      <c r="KS71" s="12"/>
      <c r="KT71" s="12"/>
      <c r="KU71" s="12"/>
      <c r="KV71" s="12"/>
      <c r="KW71" s="12"/>
      <c r="KX71" s="12"/>
      <c r="KY71" s="12"/>
      <c r="KZ71" s="12"/>
      <c r="LA71" s="12"/>
      <c r="LB71" s="12"/>
      <c r="LC71" s="12"/>
      <c r="LD71" s="12"/>
      <c r="LE71" s="12"/>
      <c r="LF71" s="12"/>
      <c r="LG71" s="12"/>
      <c r="LH71" s="12"/>
      <c r="LI71" s="12"/>
      <c r="LJ71" s="12"/>
      <c r="LK71" s="12"/>
      <c r="LL71" s="12"/>
      <c r="LM71" s="12"/>
      <c r="LN71" s="12"/>
      <c r="LO71" s="12"/>
      <c r="LP71" s="12"/>
      <c r="LQ71" s="12"/>
      <c r="LR71" s="12"/>
      <c r="LS71" s="12"/>
      <c r="LT71" s="12"/>
      <c r="LU71" s="12"/>
      <c r="LV71" s="12"/>
      <c r="LW71" s="12"/>
      <c r="LX71" s="12"/>
      <c r="LY71" s="12"/>
      <c r="LZ71" s="12"/>
      <c r="MA71" s="12"/>
      <c r="MB71" s="12"/>
      <c r="MC71" s="12"/>
      <c r="MD71" s="12"/>
      <c r="ME71" s="12"/>
      <c r="MF71" s="12"/>
      <c r="MG71" s="12"/>
      <c r="MH71" s="12"/>
      <c r="MI71" s="12"/>
      <c r="MJ71" s="12"/>
      <c r="MK71" s="12"/>
      <c r="ML71" s="12"/>
      <c r="MM71" s="12"/>
      <c r="MN71" s="12"/>
      <c r="MO71" s="12"/>
      <c r="MP71" s="12"/>
      <c r="MQ71" s="12"/>
      <c r="MR71" s="12"/>
      <c r="MS71" s="12"/>
      <c r="MT71" s="12"/>
      <c r="MU71" s="12"/>
      <c r="MV71" s="12"/>
      <c r="MW71" s="12"/>
      <c r="MX71" s="12"/>
      <c r="MY71" s="12"/>
      <c r="MZ71" s="12"/>
      <c r="NA71" s="12"/>
      <c r="NB71" s="12"/>
      <c r="NC71" s="12"/>
      <c r="ND71" s="12"/>
      <c r="NE71" s="12"/>
      <c r="NF71" s="12"/>
      <c r="NG71" s="12"/>
      <c r="NH71" s="12"/>
      <c r="NI71" s="12"/>
      <c r="NJ71" s="12"/>
      <c r="NK71" s="12"/>
      <c r="NL71" s="12"/>
      <c r="NM71" s="12"/>
      <c r="NN71" s="12"/>
      <c r="NO71" s="12"/>
      <c r="NP71" s="12"/>
      <c r="NQ71" s="12"/>
      <c r="NR71" s="12"/>
      <c r="NS71" s="12"/>
      <c r="NT71" s="12"/>
      <c r="NU71" s="12"/>
      <c r="NV71" s="12"/>
      <c r="NW71" s="12"/>
      <c r="NX71" s="12"/>
      <c r="NY71" s="12"/>
      <c r="NZ71" s="12"/>
      <c r="OA71" s="12"/>
      <c r="OB71" s="12"/>
      <c r="OC71" s="12"/>
      <c r="OD71" s="12"/>
      <c r="OE71" s="12"/>
      <c r="OF71" s="12"/>
      <c r="OG71" s="12"/>
      <c r="OH71" s="12"/>
      <c r="OI71" s="12"/>
      <c r="OJ71" s="12"/>
      <c r="OK71" s="12"/>
      <c r="OL71" s="12"/>
      <c r="OM71" s="12"/>
      <c r="ON71" s="12"/>
      <c r="OO71" s="12"/>
      <c r="OP71" s="12"/>
      <c r="OQ71" s="12"/>
      <c r="OR71" s="12"/>
      <c r="OS71" s="12"/>
      <c r="OT71" s="12"/>
      <c r="OU71" s="12"/>
      <c r="OV71" s="12"/>
      <c r="OW71" s="12"/>
      <c r="OX71" s="12"/>
      <c r="OY71" s="12"/>
      <c r="OZ71" s="12"/>
      <c r="PA71" s="12"/>
      <c r="PB71" s="12"/>
      <c r="PC71" s="12"/>
      <c r="PD71" s="12"/>
      <c r="PE71" s="12"/>
      <c r="PF71" s="12"/>
      <c r="PG71" s="12"/>
      <c r="PH71" s="12"/>
      <c r="PI71" s="12"/>
      <c r="PJ71" s="12"/>
      <c r="PK71" s="12"/>
      <c r="PL71" s="12"/>
      <c r="PM71" s="12"/>
      <c r="PN71" s="12"/>
      <c r="PO71" s="12"/>
      <c r="PP71" s="12"/>
      <c r="PQ71" s="12"/>
      <c r="PR71" s="12"/>
      <c r="PS71" s="12"/>
      <c r="PT71" s="12"/>
      <c r="PU71" s="12"/>
      <c r="PV71" s="12"/>
      <c r="PW71" s="12"/>
      <c r="PX71" s="12"/>
      <c r="PY71" s="12"/>
      <c r="PZ71" s="12"/>
      <c r="QA71" s="12"/>
      <c r="QB71" s="12"/>
      <c r="QC71" s="12"/>
      <c r="QD71" s="12"/>
      <c r="QE71" s="12"/>
      <c r="QF71" s="12"/>
      <c r="QG71" s="12"/>
      <c r="QH71" s="12"/>
      <c r="QI71" s="12"/>
      <c r="QJ71" s="12"/>
      <c r="QK71" s="12"/>
      <c r="QL71" s="12"/>
      <c r="QM71" s="12"/>
      <c r="QN71" s="12"/>
      <c r="QO71" s="12"/>
      <c r="QP71" s="12"/>
      <c r="QQ71" s="12"/>
      <c r="QR71" s="12"/>
      <c r="QS71" s="12"/>
      <c r="QT71" s="12"/>
      <c r="QU71" s="12"/>
      <c r="QV71" s="12"/>
      <c r="QW71" s="12"/>
      <c r="QX71" s="12"/>
      <c r="QY71" s="12"/>
      <c r="QZ71" s="12"/>
      <c r="RA71" s="12"/>
      <c r="RB71" s="12"/>
      <c r="RC71" s="12"/>
      <c r="RD71" s="12"/>
      <c r="RE71" s="12"/>
      <c r="RF71" s="12"/>
      <c r="RG71" s="12"/>
      <c r="RH71" s="12"/>
      <c r="RI71" s="12"/>
      <c r="RJ71" s="12"/>
      <c r="RK71" s="12"/>
      <c r="RL71" s="12"/>
      <c r="RM71" s="12"/>
      <c r="RN71" s="12"/>
      <c r="RO71" s="12"/>
      <c r="RP71" s="12"/>
      <c r="RQ71" s="12"/>
      <c r="RR71" s="12"/>
      <c r="RS71" s="12"/>
      <c r="RT71" s="12"/>
      <c r="RU71" s="12"/>
      <c r="RV71" s="12"/>
      <c r="RW71" s="12"/>
      <c r="RX71" s="12"/>
      <c r="RY71" s="12"/>
      <c r="RZ71" s="12"/>
      <c r="SA71" s="12"/>
      <c r="SB71" s="12"/>
      <c r="SC71" s="12"/>
      <c r="SD71" s="12"/>
      <c r="SE71" s="12"/>
      <c r="SF71" s="12"/>
      <c r="SG71" s="12"/>
      <c r="SH71" s="12"/>
      <c r="SI71" s="12"/>
      <c r="SJ71" s="12"/>
      <c r="SK71" s="12"/>
      <c r="SL71" s="12"/>
      <c r="SM71" s="12"/>
      <c r="SN71" s="12"/>
      <c r="SO71" s="12"/>
      <c r="SP71" s="12"/>
      <c r="SQ71" s="12"/>
      <c r="SR71" s="12"/>
      <c r="SS71" s="12"/>
      <c r="ST71" s="12"/>
      <c r="SU71" s="12"/>
      <c r="SV71" s="12"/>
      <c r="SW71" s="12"/>
      <c r="SX71" s="12"/>
      <c r="SY71" s="12"/>
      <c r="SZ71" s="12"/>
      <c r="TA71" s="12"/>
      <c r="TB71" s="12"/>
      <c r="TC71" s="12"/>
      <c r="TD71" s="12"/>
      <c r="TE71" s="12"/>
      <c r="TF71" s="12"/>
      <c r="TG71" s="12"/>
      <c r="TH71" s="12"/>
      <c r="TI71" s="12"/>
      <c r="TJ71" s="12"/>
      <c r="TK71" s="12"/>
      <c r="TL71" s="12"/>
      <c r="TM71" s="12"/>
      <c r="TN71" s="12"/>
      <c r="TO71" s="12"/>
      <c r="TP71" s="12"/>
      <c r="TQ71" s="12"/>
      <c r="TR71" s="12"/>
      <c r="TS71" s="12"/>
      <c r="TT71" s="12"/>
      <c r="TU71" s="12"/>
      <c r="TV71" s="12"/>
      <c r="TW71" s="12"/>
      <c r="TX71" s="12"/>
      <c r="TY71" s="12"/>
      <c r="TZ71" s="12"/>
      <c r="UA71" s="12"/>
      <c r="UB71" s="12"/>
      <c r="UC71" s="12"/>
      <c r="UD71" s="12"/>
      <c r="UE71" s="12"/>
      <c r="UF71" s="12"/>
      <c r="UG71" s="12"/>
      <c r="UH71" s="12"/>
      <c r="UI71" s="12"/>
      <c r="UJ71" s="12"/>
      <c r="UK71" s="12"/>
      <c r="UL71" s="12"/>
      <c r="UM71" s="12"/>
      <c r="UN71" s="12"/>
      <c r="UO71" s="12"/>
      <c r="UP71" s="12"/>
      <c r="UQ71" s="12"/>
      <c r="UR71" s="12"/>
      <c r="US71" s="12"/>
      <c r="UT71" s="12"/>
      <c r="UU71" s="12"/>
      <c r="UV71" s="12"/>
      <c r="UW71" s="12"/>
      <c r="UX71" s="12"/>
      <c r="UY71" s="12"/>
      <c r="UZ71" s="12"/>
      <c r="VA71" s="12"/>
      <c r="VB71" s="12"/>
      <c r="VC71" s="12"/>
      <c r="VD71" s="12"/>
      <c r="VE71" s="12"/>
      <c r="VF71" s="12"/>
      <c r="VG71" s="12"/>
      <c r="VH71" s="12"/>
      <c r="VI71" s="12"/>
      <c r="VJ71" s="12"/>
      <c r="VK71" s="12"/>
      <c r="VL71" s="12"/>
      <c r="VM71" s="12"/>
      <c r="VN71" s="12"/>
      <c r="VO71" s="12"/>
      <c r="VP71" s="12"/>
      <c r="VQ71" s="12"/>
      <c r="VR71" s="12"/>
      <c r="VS71" s="12"/>
      <c r="VT71" s="12"/>
      <c r="VU71" s="12"/>
      <c r="VV71" s="12"/>
      <c r="VW71" s="12"/>
      <c r="VX71" s="12"/>
      <c r="VY71" s="12"/>
      <c r="VZ71" s="12"/>
      <c r="WA71" s="12"/>
      <c r="WB71" s="12"/>
      <c r="WC71" s="12"/>
      <c r="WD71" s="12"/>
      <c r="WE71" s="12"/>
      <c r="WF71" s="12"/>
      <c r="WG71" s="12"/>
      <c r="WH71" s="12"/>
      <c r="WI71" s="12"/>
      <c r="WJ71" s="12"/>
      <c r="WK71" s="12"/>
      <c r="WL71" s="12"/>
      <c r="WM71" s="12"/>
      <c r="WN71" s="12"/>
      <c r="WO71" s="12"/>
      <c r="WP71" s="12"/>
      <c r="WQ71" s="12"/>
      <c r="WR71" s="12"/>
      <c r="WS71" s="12"/>
      <c r="WT71" s="12"/>
      <c r="WU71" s="12"/>
      <c r="WV71" s="12"/>
      <c r="WW71" s="12"/>
      <c r="WX71" s="12"/>
      <c r="WY71" s="12"/>
      <c r="WZ71" s="12"/>
      <c r="XA71" s="12"/>
      <c r="XB71" s="12"/>
      <c r="XC71" s="12"/>
      <c r="XD71" s="12"/>
      <c r="XE71" s="12"/>
      <c r="XF71" s="12"/>
      <c r="XG71" s="12"/>
      <c r="XH71" s="12"/>
      <c r="XI71" s="12"/>
      <c r="XJ71" s="12"/>
      <c r="XK71" s="12"/>
      <c r="XL71" s="12"/>
      <c r="XM71" s="12"/>
      <c r="XN71" s="12"/>
      <c r="XO71" s="12"/>
      <c r="XP71" s="12"/>
      <c r="XQ71" s="12"/>
      <c r="XR71" s="12"/>
      <c r="XS71" s="12"/>
      <c r="XT71" s="12"/>
      <c r="XU71" s="12"/>
      <c r="XV71" s="12"/>
      <c r="XW71" s="12"/>
      <c r="XX71" s="12"/>
      <c r="XY71" s="12"/>
      <c r="XZ71" s="12"/>
      <c r="YA71" s="12"/>
      <c r="YB71" s="12"/>
      <c r="YC71" s="12"/>
      <c r="YD71" s="12"/>
      <c r="YE71" s="12"/>
      <c r="YF71" s="12"/>
      <c r="YG71" s="12"/>
      <c r="YH71" s="12"/>
      <c r="YI71" s="12"/>
      <c r="YJ71" s="12"/>
      <c r="YK71" s="12"/>
      <c r="YL71" s="12"/>
      <c r="YM71" s="12"/>
      <c r="YN71" s="12"/>
      <c r="YO71" s="12"/>
      <c r="YP71" s="12"/>
      <c r="YQ71" s="12"/>
      <c r="YR71" s="12"/>
      <c r="YS71" s="12"/>
      <c r="YT71" s="12"/>
      <c r="YU71" s="12"/>
      <c r="YV71" s="12"/>
      <c r="YW71" s="12"/>
      <c r="YX71" s="12"/>
      <c r="YY71" s="12"/>
      <c r="YZ71" s="12"/>
      <c r="ZA71" s="12"/>
      <c r="ZB71" s="12"/>
      <c r="ZC71" s="12"/>
      <c r="ZD71" s="12"/>
      <c r="ZE71" s="12"/>
      <c r="ZF71" s="12"/>
      <c r="ZG71" s="12"/>
      <c r="ZH71" s="12"/>
      <c r="ZI71" s="12"/>
      <c r="ZJ71" s="12"/>
      <c r="ZK71" s="12"/>
      <c r="ZL71" s="12"/>
      <c r="ZM71" s="12"/>
      <c r="ZN71" s="12"/>
      <c r="ZO71" s="12"/>
      <c r="ZP71" s="12"/>
      <c r="ZQ71" s="12"/>
      <c r="ZR71" s="12"/>
      <c r="ZS71" s="12"/>
      <c r="ZT71" s="12"/>
      <c r="ZU71" s="12"/>
      <c r="ZV71" s="12"/>
      <c r="ZW71" s="12"/>
      <c r="ZX71" s="12"/>
      <c r="ZY71" s="12"/>
      <c r="ZZ71" s="12"/>
      <c r="AAA71" s="12"/>
      <c r="AAB71" s="12"/>
      <c r="AAC71" s="12"/>
      <c r="AAD71" s="12"/>
      <c r="AAE71" s="12"/>
      <c r="AAF71" s="12"/>
      <c r="AAG71" s="12"/>
      <c r="AAH71" s="12"/>
      <c r="AAI71" s="12"/>
      <c r="AAJ71" s="12"/>
      <c r="AAK71" s="12"/>
      <c r="AAL71" s="12"/>
      <c r="AAM71" s="12"/>
      <c r="AAN71" s="12"/>
      <c r="AAO71" s="12"/>
      <c r="AAP71" s="12"/>
      <c r="AAQ71" s="12"/>
      <c r="AAR71" s="12"/>
      <c r="AAS71" s="12"/>
      <c r="AAT71" s="12"/>
      <c r="AAU71" s="12"/>
      <c r="AAV71" s="12"/>
      <c r="AAW71" s="12"/>
      <c r="AAX71" s="12"/>
      <c r="AAY71" s="12"/>
      <c r="AAZ71" s="12"/>
      <c r="ABA71" s="12"/>
      <c r="ABB71" s="12"/>
      <c r="ABC71" s="12"/>
      <c r="ABD71" s="12"/>
      <c r="ABE71" s="12"/>
      <c r="ABF71" s="12"/>
      <c r="ABG71" s="12"/>
      <c r="ABH71" s="12"/>
      <c r="ABI71" s="12"/>
      <c r="ABJ71" s="12"/>
      <c r="ABK71" s="12"/>
      <c r="ABL71" s="12"/>
      <c r="ABM71" s="12"/>
      <c r="ABN71" s="12"/>
      <c r="ABO71" s="12"/>
      <c r="ABP71" s="12"/>
      <c r="ABQ71" s="12"/>
      <c r="ABR71" s="12"/>
      <c r="ABS71" s="12"/>
      <c r="ABT71" s="12"/>
      <c r="ABU71" s="12"/>
      <c r="ABV71" s="12"/>
      <c r="ABW71" s="12"/>
      <c r="ABX71" s="12"/>
      <c r="ABY71" s="12"/>
      <c r="ABZ71" s="12"/>
      <c r="ACA71" s="12"/>
      <c r="ACB71" s="12"/>
      <c r="ACC71" s="12"/>
      <c r="ACD71" s="12"/>
      <c r="ACE71" s="12"/>
      <c r="ACF71" s="12"/>
      <c r="ACG71" s="12"/>
      <c r="ACH71" s="12"/>
      <c r="ACI71" s="12"/>
      <c r="ACJ71" s="12"/>
      <c r="ACK71" s="12"/>
      <c r="ACL71" s="12"/>
      <c r="ACM71" s="12"/>
      <c r="ACN71" s="12"/>
      <c r="ACO71" s="12"/>
      <c r="ACP71" s="12"/>
      <c r="ACQ71" s="12"/>
      <c r="ACR71" s="12"/>
      <c r="ACS71" s="12"/>
      <c r="ACT71" s="12"/>
      <c r="ACU71" s="12"/>
      <c r="ACV71" s="12"/>
      <c r="ACW71" s="12"/>
      <c r="ACX71" s="12"/>
      <c r="ACY71" s="12"/>
      <c r="ACZ71" s="12"/>
      <c r="ADA71" s="12"/>
      <c r="ADB71" s="12"/>
      <c r="ADC71" s="12"/>
      <c r="ADD71" s="12"/>
      <c r="ADE71" s="12"/>
      <c r="ADF71" s="12"/>
      <c r="ADG71" s="12"/>
      <c r="ADH71" s="12"/>
      <c r="ADI71" s="12"/>
      <c r="ADJ71" s="12"/>
      <c r="ADK71" s="12"/>
      <c r="ADL71" s="12"/>
      <c r="ADM71" s="12"/>
      <c r="ADN71" s="12"/>
      <c r="ADO71" s="12"/>
      <c r="ADP71" s="12"/>
      <c r="ADQ71" s="12"/>
      <c r="ADR71" s="12"/>
      <c r="ADS71" s="12"/>
      <c r="ADT71" s="12"/>
      <c r="ADU71" s="12"/>
      <c r="ADV71" s="12"/>
      <c r="ADW71" s="12"/>
      <c r="ADX71" s="12"/>
      <c r="ADY71" s="12"/>
      <c r="ADZ71" s="12"/>
      <c r="AEA71" s="12"/>
      <c r="AEB71" s="12"/>
      <c r="AEC71" s="12"/>
      <c r="AED71" s="12"/>
      <c r="AEE71" s="12"/>
      <c r="AEF71" s="12"/>
      <c r="AEG71" s="12"/>
      <c r="AEH71" s="12"/>
      <c r="AEI71" s="12"/>
      <c r="AEJ71" s="12"/>
      <c r="AEK71" s="12"/>
      <c r="AEL71" s="12"/>
      <c r="AEM71" s="12"/>
      <c r="AEN71" s="12"/>
      <c r="AEO71" s="12"/>
      <c r="AEP71" s="12"/>
      <c r="AEQ71" s="12"/>
      <c r="AER71" s="12"/>
      <c r="AES71" s="12"/>
      <c r="AET71" s="12"/>
      <c r="AEU71" s="12"/>
      <c r="AEV71" s="12"/>
      <c r="AEW71" s="12"/>
      <c r="AEX71" s="12"/>
      <c r="AEY71" s="12"/>
      <c r="AEZ71" s="12"/>
      <c r="AFA71" s="12"/>
      <c r="AFB71" s="12"/>
      <c r="AFC71" s="12"/>
      <c r="AFD71" s="12"/>
      <c r="AFE71" s="12"/>
      <c r="AFF71" s="12"/>
      <c r="AFG71" s="12"/>
      <c r="AFH71" s="12"/>
      <c r="AFI71" s="12"/>
      <c r="AFJ71" s="12"/>
      <c r="AFK71" s="12"/>
      <c r="AFL71" s="12"/>
      <c r="AFM71" s="12"/>
      <c r="AFN71" s="12"/>
      <c r="AFO71" s="12"/>
      <c r="AFP71" s="12"/>
      <c r="AFQ71" s="12"/>
      <c r="AFR71" s="12"/>
      <c r="AFS71" s="12"/>
      <c r="AFT71" s="12"/>
      <c r="AFU71" s="12"/>
      <c r="AFV71" s="12"/>
      <c r="AFW71" s="12"/>
      <c r="AFX71" s="12"/>
      <c r="AFY71" s="12"/>
      <c r="AFZ71" s="12"/>
      <c r="AGA71" s="12"/>
      <c r="AGB71" s="12"/>
      <c r="AGC71" s="12"/>
      <c r="AGD71" s="12"/>
      <c r="AGE71" s="12"/>
      <c r="AGF71" s="12"/>
      <c r="AGG71" s="12"/>
      <c r="AGH71" s="12"/>
      <c r="AGI71" s="12"/>
      <c r="AGJ71" s="12"/>
      <c r="AGK71" s="12"/>
      <c r="AGL71" s="12"/>
      <c r="AGM71" s="12"/>
      <c r="AGN71" s="12"/>
      <c r="AGO71" s="12"/>
      <c r="AGP71" s="12"/>
      <c r="AGQ71" s="12"/>
      <c r="AGR71" s="12"/>
      <c r="AGS71" s="12"/>
      <c r="AGT71" s="12"/>
      <c r="AGU71" s="12"/>
      <c r="AGV71" s="12"/>
      <c r="AGW71" s="12"/>
      <c r="AGX71" s="12"/>
      <c r="AGY71" s="12"/>
      <c r="AGZ71" s="12"/>
      <c r="AHA71" s="12"/>
      <c r="AHB71" s="12"/>
      <c r="AHC71" s="12"/>
      <c r="AHD71" s="12"/>
      <c r="AHE71" s="12"/>
      <c r="AHF71" s="12"/>
      <c r="AHG71" s="12"/>
      <c r="AHH71" s="12"/>
      <c r="AHI71" s="12"/>
      <c r="AHJ71" s="12"/>
      <c r="AHK71" s="12"/>
      <c r="AHL71" s="12"/>
      <c r="AHM71" s="12"/>
      <c r="AHN71" s="12"/>
      <c r="AHO71" s="12"/>
      <c r="AHP71" s="12"/>
      <c r="AHQ71" s="12"/>
      <c r="AHR71" s="12"/>
      <c r="AHS71" s="12"/>
      <c r="AHT71" s="12"/>
      <c r="AHU71" s="12"/>
      <c r="AHV71" s="12"/>
      <c r="AHW71" s="12"/>
      <c r="AHX71" s="12"/>
      <c r="AHY71" s="12"/>
      <c r="AHZ71" s="12"/>
      <c r="AIA71" s="12"/>
      <c r="AIB71" s="12"/>
      <c r="AIC71" s="12"/>
      <c r="AID71" s="12"/>
      <c r="AIE71" s="12"/>
      <c r="AIF71" s="12"/>
      <c r="AIG71" s="12"/>
      <c r="AIH71" s="12"/>
      <c r="AII71" s="12"/>
      <c r="AIJ71" s="12"/>
      <c r="AIK71" s="12"/>
      <c r="AIL71" s="12"/>
      <c r="AIM71" s="12"/>
      <c r="AIN71" s="12"/>
      <c r="AIO71" s="12"/>
      <c r="AIP71" s="12"/>
      <c r="AIQ71" s="12"/>
      <c r="AIR71" s="12"/>
      <c r="AIS71" s="12"/>
      <c r="AIT71" s="12"/>
      <c r="AIU71" s="12"/>
      <c r="AIV71" s="12"/>
      <c r="AIW71" s="12"/>
      <c r="AIX71" s="12"/>
      <c r="AIY71" s="12"/>
      <c r="AIZ71" s="12"/>
      <c r="AJA71" s="12"/>
      <c r="AJB71" s="12"/>
      <c r="AJC71" s="12"/>
      <c r="AJD71" s="12"/>
      <c r="AJE71" s="12"/>
      <c r="AJF71" s="12"/>
      <c r="AJG71" s="12"/>
      <c r="AJH71" s="12"/>
      <c r="AJI71" s="12"/>
      <c r="AJJ71" s="12"/>
      <c r="AJK71" s="12"/>
      <c r="AJL71" s="12"/>
      <c r="AJM71" s="12"/>
      <c r="AJN71" s="12"/>
      <c r="AJO71" s="12"/>
      <c r="AJP71" s="12"/>
      <c r="AJQ71" s="12"/>
      <c r="AJR71" s="12"/>
      <c r="AJS71" s="12"/>
      <c r="AJT71" s="12"/>
      <c r="AJU71" s="12"/>
      <c r="AJV71" s="12"/>
      <c r="AJW71" s="12"/>
      <c r="AJX71" s="12"/>
      <c r="AJY71" s="12"/>
      <c r="AJZ71" s="12"/>
      <c r="AKA71" s="12"/>
      <c r="AKB71" s="12"/>
      <c r="AKC71" s="12"/>
      <c r="AKD71" s="12"/>
      <c r="AKE71" s="12"/>
      <c r="AKF71" s="12"/>
      <c r="AKG71" s="12"/>
      <c r="AKH71" s="12"/>
      <c r="AKI71" s="12"/>
      <c r="AKJ71" s="12"/>
      <c r="AKK71" s="12"/>
      <c r="AKL71" s="12"/>
      <c r="AKM71" s="12"/>
      <c r="AKN71" s="12"/>
      <c r="AKO71" s="12"/>
      <c r="AKP71" s="12"/>
      <c r="AKQ71" s="12"/>
      <c r="AKR71" s="12"/>
      <c r="AKS71" s="12"/>
      <c r="AKT71" s="12"/>
      <c r="AKU71" s="12"/>
      <c r="AKV71" s="12"/>
      <c r="AKW71" s="12"/>
      <c r="AKX71" s="12"/>
      <c r="AKY71" s="12"/>
      <c r="AKZ71" s="12"/>
      <c r="ALA71" s="12"/>
      <c r="ALB71" s="12"/>
      <c r="ALC71" s="12"/>
      <c r="ALD71" s="12"/>
      <c r="ALE71" s="12"/>
      <c r="ALF71" s="12"/>
      <c r="ALG71" s="12"/>
      <c r="ALH71" s="12"/>
      <c r="ALI71" s="12"/>
      <c r="ALJ71" s="12"/>
      <c r="ALK71" s="12"/>
      <c r="ALL71" s="12"/>
      <c r="ALM71" s="12"/>
      <c r="ALN71" s="12"/>
      <c r="ALO71" s="12"/>
      <c r="ALP71" s="12"/>
      <c r="ALQ71" s="12"/>
      <c r="ALR71" s="12"/>
      <c r="ALS71" s="12"/>
      <c r="ALT71" s="12"/>
      <c r="ALU71" s="12"/>
      <c r="ALV71" s="12"/>
      <c r="ALW71" s="12"/>
      <c r="ALX71" s="12"/>
      <c r="ALY71" s="12"/>
      <c r="ALZ71" s="12"/>
      <c r="AMA71" s="12"/>
      <c r="AMB71" s="12"/>
      <c r="AMC71" s="12"/>
      <c r="AMD71" s="12"/>
      <c r="AME71" s="12"/>
      <c r="AMF71" s="12"/>
      <c r="AMG71" s="12"/>
      <c r="AMH71" s="12"/>
      <c r="AMI71" s="12"/>
      <c r="AMJ71" s="12"/>
      <c r="AMK71" s="12"/>
    </row>
    <row r="72" spans="1:1025" ht="12.75" customHeight="1" x14ac:dyDescent="0.25">
      <c r="A72" s="2">
        <v>2021638</v>
      </c>
      <c r="B72" s="2" t="s">
        <v>143</v>
      </c>
      <c r="C72" s="2">
        <v>505</v>
      </c>
      <c r="D72" s="3">
        <v>44481</v>
      </c>
      <c r="F72" s="3">
        <f ca="1">IF(E72="",NOW()+60,E72)</f>
        <v>44546.356506481483</v>
      </c>
      <c r="G72" s="2" t="s">
        <v>23</v>
      </c>
      <c r="H72" s="2" t="str">
        <f>IF(G72="","Northern Virginia",IF(G72="Herndon","Herndon VA",IF(G72="Reston","Reston VA",IF(G72="Tysons","Tysons VA",IF(G72="Tyson's","Tysons VA",IF(G72="Chantilly","Chantilly VA",IF(G72="Mclean","Mclean VA",IF(G72="College Park","College Park MD",IF(G72="Beltsville","Beltsville MD",IF(G72="Vienna","Vienna VA",IF(G72="Fort Meade","Fort Meade MD",IF(G72="Bethesda","Bethesda MD",IF(G72="Springfield","Springfield VA",IF(G72="Dulles","Dulles VA",IF(G72="Warrenton","Warrenton VA",IF(G72="Annapolis Junction","Annapolis Junction MD",G72))))))))))))))))</f>
        <v>Reston VA</v>
      </c>
      <c r="I72" s="2" t="s">
        <v>145</v>
      </c>
      <c r="J72" s="2" t="s">
        <v>21</v>
      </c>
      <c r="K72" s="2" t="str">
        <f>IF(J72="All Levels","All Levels",IF(J72="Subject Matter Expert","Level 1 - Subject Matter Expert",IF(J72="Level 1","Level 1 - Subject Matter Expert",IF(J72="Level 2","Level 2 - Expert",IF(J72="Expert","Level 2 - Expert",IF(J72="Senior","Level 3 - Senior",IF(J72="Level 3","Level 3 - Senior",IF(J72="Level 4","Level 4 - Full Performance",IF(J72="Full Performance","Level 4 - Full Performance",IF(J72="Developmental","Level 5 - Developmental"))))))))))</f>
        <v>Level 3 - Senior</v>
      </c>
      <c r="L72" s="4">
        <f>IF($K72="All levels",215000,IF($K72="Level 1 - Subject Matter Expert",215000,IF($K72="Level 2 - Expert",195000,IF($K72="Level 3 - Senior",170000,IF($K72="Level 4 - Full Performance",100000,"")))))</f>
        <v>170000</v>
      </c>
      <c r="M72" s="4">
        <f>IF($K72="All levels",100000,IF($K72="Level 1 - Subject Matter Expert",160000,IF($K72="Level 2 - Expert",140000,IF($K72="Level 3 - Senior",110000,IF($K72="Level 4 - Full Performance",60000,"")))))</f>
        <v>110000</v>
      </c>
      <c r="O72" s="7" t="s">
        <v>928</v>
      </c>
      <c r="P72" s="7" t="s">
        <v>929</v>
      </c>
    </row>
    <row r="73" spans="1:1025" ht="12.75" customHeight="1" x14ac:dyDescent="0.25">
      <c r="A73" s="2">
        <v>2021639</v>
      </c>
      <c r="B73" s="2" t="s">
        <v>143</v>
      </c>
      <c r="C73" s="2">
        <v>522</v>
      </c>
      <c r="D73" s="3">
        <v>44424</v>
      </c>
      <c r="F73" s="3">
        <f ca="1">IF(E73="",NOW()+60,E73)</f>
        <v>44546.356506481483</v>
      </c>
      <c r="G73" s="2" t="s">
        <v>148</v>
      </c>
      <c r="H73" s="2" t="s">
        <v>149</v>
      </c>
      <c r="I73" s="2" t="s">
        <v>139</v>
      </c>
      <c r="J73" s="2" t="s">
        <v>91</v>
      </c>
      <c r="K73" s="2" t="str">
        <f>IF(J73="All Levels","All Levels",IF(J73="Subject Matter Expert","Level 1 - Subject Matter Expert",IF(J73="Level 1","Level 1 - Subject Matter Expert",IF(J73="Level 2","Level 2 - Expert",IF(J73="Expert","Level 2 - Expert",IF(J73="Senior","Level 3 - Senior",IF(J73="Level 3","Level 3 - Senior",IF(J73="Level 4","Level 4 - Full Performance",IF(J73="Full Performance","Level 4 - Full Performance",IF(J73="Developmental","Level 5 - Developmental"))))))))))</f>
        <v>All Levels</v>
      </c>
      <c r="L73" s="4">
        <f>IF($K73="All levels",215000,IF($K73="Level 1 - Subject Matter Expert",215000,IF($K73="Level 2 - Expert",195000,IF($K73="Level 3 - Senior",170000,IF($K73="Level 4 - Full Performance",100000,"")))))</f>
        <v>215000</v>
      </c>
      <c r="M73" s="4">
        <f>IF($K73="All levels",100000,IF($K73="Level 1 - Subject Matter Expert",160000,IF($K73="Level 2 - Expert",140000,IF($K73="Level 3 - Senior",110000,IF($K73="Level 4 - Full Performance",60000,"")))))</f>
        <v>100000</v>
      </c>
      <c r="N73" s="2" t="s">
        <v>150</v>
      </c>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c r="JE73" s="12"/>
      <c r="JF73" s="12"/>
      <c r="JG73" s="12"/>
      <c r="JH73" s="12"/>
      <c r="JI73" s="12"/>
      <c r="JJ73" s="12"/>
      <c r="JK73" s="12"/>
      <c r="JL73" s="12"/>
      <c r="JM73" s="12"/>
      <c r="JN73" s="12"/>
      <c r="JO73" s="12"/>
      <c r="JP73" s="12"/>
      <c r="JQ73" s="12"/>
      <c r="JR73" s="12"/>
      <c r="JS73" s="12"/>
      <c r="JT73" s="12"/>
      <c r="JU73" s="12"/>
      <c r="JV73" s="12"/>
      <c r="JW73" s="12"/>
      <c r="JX73" s="12"/>
      <c r="JY73" s="12"/>
      <c r="JZ73" s="12"/>
      <c r="KA73" s="12"/>
      <c r="KB73" s="12"/>
      <c r="KC73" s="12"/>
      <c r="KD73" s="12"/>
      <c r="KE73" s="12"/>
      <c r="KF73" s="12"/>
      <c r="KG73" s="12"/>
      <c r="KH73" s="12"/>
      <c r="KI73" s="12"/>
      <c r="KJ73" s="12"/>
      <c r="KK73" s="12"/>
      <c r="KL73" s="12"/>
      <c r="KM73" s="12"/>
      <c r="KN73" s="12"/>
      <c r="KO73" s="12"/>
      <c r="KP73" s="12"/>
      <c r="KQ73" s="12"/>
      <c r="KR73" s="12"/>
      <c r="KS73" s="12"/>
      <c r="KT73" s="12"/>
      <c r="KU73" s="12"/>
      <c r="KV73" s="12"/>
      <c r="KW73" s="12"/>
      <c r="KX73" s="12"/>
      <c r="KY73" s="12"/>
      <c r="KZ73" s="12"/>
      <c r="LA73" s="12"/>
      <c r="LB73" s="12"/>
      <c r="LC73" s="12"/>
      <c r="LD73" s="12"/>
      <c r="LE73" s="12"/>
      <c r="LF73" s="12"/>
      <c r="LG73" s="12"/>
      <c r="LH73" s="12"/>
      <c r="LI73" s="12"/>
      <c r="LJ73" s="12"/>
      <c r="LK73" s="12"/>
      <c r="LL73" s="12"/>
      <c r="LM73" s="12"/>
      <c r="LN73" s="12"/>
      <c r="LO73" s="12"/>
      <c r="LP73" s="12"/>
      <c r="LQ73" s="12"/>
      <c r="LR73" s="12"/>
      <c r="LS73" s="12"/>
      <c r="LT73" s="12"/>
      <c r="LU73" s="12"/>
      <c r="LV73" s="12"/>
      <c r="LW73" s="12"/>
      <c r="LX73" s="12"/>
      <c r="LY73" s="12"/>
      <c r="LZ73" s="12"/>
      <c r="MA73" s="12"/>
      <c r="MB73" s="12"/>
      <c r="MC73" s="12"/>
      <c r="MD73" s="12"/>
      <c r="ME73" s="12"/>
      <c r="MF73" s="12"/>
      <c r="MG73" s="12"/>
      <c r="MH73" s="12"/>
      <c r="MI73" s="12"/>
      <c r="MJ73" s="12"/>
      <c r="MK73" s="12"/>
      <c r="ML73" s="12"/>
      <c r="MM73" s="12"/>
      <c r="MN73" s="12"/>
      <c r="MO73" s="12"/>
      <c r="MP73" s="12"/>
      <c r="MQ73" s="12"/>
      <c r="MR73" s="12"/>
      <c r="MS73" s="12"/>
      <c r="MT73" s="12"/>
      <c r="MU73" s="12"/>
      <c r="MV73" s="12"/>
      <c r="MW73" s="12"/>
      <c r="MX73" s="12"/>
      <c r="MY73" s="12"/>
      <c r="MZ73" s="12"/>
      <c r="NA73" s="12"/>
      <c r="NB73" s="12"/>
      <c r="NC73" s="12"/>
      <c r="ND73" s="12"/>
      <c r="NE73" s="12"/>
      <c r="NF73" s="12"/>
      <c r="NG73" s="12"/>
      <c r="NH73" s="12"/>
      <c r="NI73" s="12"/>
      <c r="NJ73" s="12"/>
      <c r="NK73" s="12"/>
      <c r="NL73" s="12"/>
      <c r="NM73" s="12"/>
      <c r="NN73" s="12"/>
      <c r="NO73" s="12"/>
      <c r="NP73" s="12"/>
      <c r="NQ73" s="12"/>
      <c r="NR73" s="12"/>
      <c r="NS73" s="12"/>
      <c r="NT73" s="12"/>
      <c r="NU73" s="12"/>
      <c r="NV73" s="12"/>
      <c r="NW73" s="12"/>
      <c r="NX73" s="12"/>
      <c r="NY73" s="12"/>
      <c r="NZ73" s="12"/>
      <c r="OA73" s="12"/>
      <c r="OB73" s="12"/>
      <c r="OC73" s="12"/>
      <c r="OD73" s="12"/>
      <c r="OE73" s="12"/>
      <c r="OF73" s="12"/>
      <c r="OG73" s="12"/>
      <c r="OH73" s="12"/>
      <c r="OI73" s="12"/>
      <c r="OJ73" s="12"/>
      <c r="OK73" s="12"/>
      <c r="OL73" s="12"/>
      <c r="OM73" s="12"/>
      <c r="ON73" s="12"/>
      <c r="OO73" s="12"/>
      <c r="OP73" s="12"/>
      <c r="OQ73" s="12"/>
      <c r="OR73" s="12"/>
      <c r="OS73" s="12"/>
      <c r="OT73" s="12"/>
      <c r="OU73" s="12"/>
      <c r="OV73" s="12"/>
      <c r="OW73" s="12"/>
      <c r="OX73" s="12"/>
      <c r="OY73" s="12"/>
      <c r="OZ73" s="12"/>
      <c r="PA73" s="12"/>
      <c r="PB73" s="12"/>
      <c r="PC73" s="12"/>
      <c r="PD73" s="12"/>
      <c r="PE73" s="12"/>
      <c r="PF73" s="12"/>
      <c r="PG73" s="12"/>
      <c r="PH73" s="12"/>
      <c r="PI73" s="12"/>
      <c r="PJ73" s="12"/>
      <c r="PK73" s="12"/>
      <c r="PL73" s="12"/>
      <c r="PM73" s="12"/>
      <c r="PN73" s="12"/>
      <c r="PO73" s="12"/>
      <c r="PP73" s="12"/>
      <c r="PQ73" s="12"/>
      <c r="PR73" s="12"/>
      <c r="PS73" s="12"/>
      <c r="PT73" s="12"/>
      <c r="PU73" s="12"/>
      <c r="PV73" s="12"/>
      <c r="PW73" s="12"/>
      <c r="PX73" s="12"/>
      <c r="PY73" s="12"/>
      <c r="PZ73" s="12"/>
      <c r="QA73" s="12"/>
      <c r="QB73" s="12"/>
      <c r="QC73" s="12"/>
      <c r="QD73" s="12"/>
      <c r="QE73" s="12"/>
      <c r="QF73" s="12"/>
      <c r="QG73" s="12"/>
      <c r="QH73" s="12"/>
      <c r="QI73" s="12"/>
      <c r="QJ73" s="12"/>
      <c r="QK73" s="12"/>
      <c r="QL73" s="12"/>
      <c r="QM73" s="12"/>
      <c r="QN73" s="12"/>
      <c r="QO73" s="12"/>
      <c r="QP73" s="12"/>
      <c r="QQ73" s="12"/>
      <c r="QR73" s="12"/>
      <c r="QS73" s="12"/>
      <c r="QT73" s="12"/>
      <c r="QU73" s="12"/>
      <c r="QV73" s="12"/>
      <c r="QW73" s="12"/>
      <c r="QX73" s="12"/>
      <c r="QY73" s="12"/>
      <c r="QZ73" s="12"/>
      <c r="RA73" s="12"/>
      <c r="RB73" s="12"/>
      <c r="RC73" s="12"/>
      <c r="RD73" s="12"/>
      <c r="RE73" s="12"/>
      <c r="RF73" s="12"/>
      <c r="RG73" s="12"/>
      <c r="RH73" s="12"/>
      <c r="RI73" s="12"/>
      <c r="RJ73" s="12"/>
      <c r="RK73" s="12"/>
      <c r="RL73" s="12"/>
      <c r="RM73" s="12"/>
      <c r="RN73" s="12"/>
      <c r="RO73" s="12"/>
      <c r="RP73" s="12"/>
      <c r="RQ73" s="12"/>
      <c r="RR73" s="12"/>
      <c r="RS73" s="12"/>
      <c r="RT73" s="12"/>
      <c r="RU73" s="12"/>
      <c r="RV73" s="12"/>
      <c r="RW73" s="12"/>
      <c r="RX73" s="12"/>
      <c r="RY73" s="12"/>
      <c r="RZ73" s="12"/>
      <c r="SA73" s="12"/>
      <c r="SB73" s="12"/>
      <c r="SC73" s="12"/>
      <c r="SD73" s="12"/>
      <c r="SE73" s="12"/>
      <c r="SF73" s="12"/>
      <c r="SG73" s="12"/>
      <c r="SH73" s="12"/>
      <c r="SI73" s="12"/>
      <c r="SJ73" s="12"/>
      <c r="SK73" s="12"/>
      <c r="SL73" s="12"/>
      <c r="SM73" s="12"/>
      <c r="SN73" s="12"/>
      <c r="SO73" s="12"/>
      <c r="SP73" s="12"/>
      <c r="SQ73" s="12"/>
      <c r="SR73" s="12"/>
      <c r="SS73" s="12"/>
      <c r="ST73" s="12"/>
      <c r="SU73" s="12"/>
      <c r="SV73" s="12"/>
      <c r="SW73" s="12"/>
      <c r="SX73" s="12"/>
      <c r="SY73" s="12"/>
      <c r="SZ73" s="12"/>
      <c r="TA73" s="12"/>
      <c r="TB73" s="12"/>
      <c r="TC73" s="12"/>
      <c r="TD73" s="12"/>
      <c r="TE73" s="12"/>
      <c r="TF73" s="12"/>
      <c r="TG73" s="12"/>
      <c r="TH73" s="12"/>
      <c r="TI73" s="12"/>
      <c r="TJ73" s="12"/>
      <c r="TK73" s="12"/>
      <c r="TL73" s="12"/>
      <c r="TM73" s="12"/>
      <c r="TN73" s="12"/>
      <c r="TO73" s="12"/>
      <c r="TP73" s="12"/>
      <c r="TQ73" s="12"/>
      <c r="TR73" s="12"/>
      <c r="TS73" s="12"/>
      <c r="TT73" s="12"/>
      <c r="TU73" s="12"/>
      <c r="TV73" s="12"/>
      <c r="TW73" s="12"/>
      <c r="TX73" s="12"/>
      <c r="TY73" s="12"/>
      <c r="TZ73" s="12"/>
      <c r="UA73" s="12"/>
      <c r="UB73" s="12"/>
      <c r="UC73" s="12"/>
      <c r="UD73" s="12"/>
      <c r="UE73" s="12"/>
      <c r="UF73" s="12"/>
      <c r="UG73" s="12"/>
      <c r="UH73" s="12"/>
      <c r="UI73" s="12"/>
      <c r="UJ73" s="12"/>
      <c r="UK73" s="12"/>
      <c r="UL73" s="12"/>
      <c r="UM73" s="12"/>
      <c r="UN73" s="12"/>
      <c r="UO73" s="12"/>
      <c r="UP73" s="12"/>
      <c r="UQ73" s="12"/>
      <c r="UR73" s="12"/>
      <c r="US73" s="12"/>
      <c r="UT73" s="12"/>
      <c r="UU73" s="12"/>
      <c r="UV73" s="12"/>
      <c r="UW73" s="12"/>
      <c r="UX73" s="12"/>
      <c r="UY73" s="12"/>
      <c r="UZ73" s="12"/>
      <c r="VA73" s="12"/>
      <c r="VB73" s="12"/>
      <c r="VC73" s="12"/>
      <c r="VD73" s="12"/>
      <c r="VE73" s="12"/>
      <c r="VF73" s="12"/>
      <c r="VG73" s="12"/>
      <c r="VH73" s="12"/>
      <c r="VI73" s="12"/>
      <c r="VJ73" s="12"/>
      <c r="VK73" s="12"/>
      <c r="VL73" s="12"/>
      <c r="VM73" s="12"/>
      <c r="VN73" s="12"/>
      <c r="VO73" s="12"/>
      <c r="VP73" s="12"/>
      <c r="VQ73" s="12"/>
      <c r="VR73" s="12"/>
      <c r="VS73" s="12"/>
      <c r="VT73" s="12"/>
      <c r="VU73" s="12"/>
      <c r="VV73" s="12"/>
      <c r="VW73" s="12"/>
      <c r="VX73" s="12"/>
      <c r="VY73" s="12"/>
      <c r="VZ73" s="12"/>
      <c r="WA73" s="12"/>
      <c r="WB73" s="12"/>
      <c r="WC73" s="12"/>
      <c r="WD73" s="12"/>
      <c r="WE73" s="12"/>
      <c r="WF73" s="12"/>
      <c r="WG73" s="12"/>
      <c r="WH73" s="12"/>
      <c r="WI73" s="12"/>
      <c r="WJ73" s="12"/>
      <c r="WK73" s="12"/>
      <c r="WL73" s="12"/>
      <c r="WM73" s="12"/>
      <c r="WN73" s="12"/>
      <c r="WO73" s="12"/>
      <c r="WP73" s="12"/>
      <c r="WQ73" s="12"/>
      <c r="WR73" s="12"/>
      <c r="WS73" s="12"/>
      <c r="WT73" s="12"/>
      <c r="WU73" s="12"/>
      <c r="WV73" s="12"/>
      <c r="WW73" s="12"/>
      <c r="WX73" s="12"/>
      <c r="WY73" s="12"/>
      <c r="WZ73" s="12"/>
      <c r="XA73" s="12"/>
      <c r="XB73" s="12"/>
      <c r="XC73" s="12"/>
      <c r="XD73" s="12"/>
      <c r="XE73" s="12"/>
      <c r="XF73" s="12"/>
      <c r="XG73" s="12"/>
      <c r="XH73" s="12"/>
      <c r="XI73" s="12"/>
      <c r="XJ73" s="12"/>
      <c r="XK73" s="12"/>
      <c r="XL73" s="12"/>
      <c r="XM73" s="12"/>
      <c r="XN73" s="12"/>
      <c r="XO73" s="12"/>
      <c r="XP73" s="12"/>
      <c r="XQ73" s="12"/>
      <c r="XR73" s="12"/>
      <c r="XS73" s="12"/>
      <c r="XT73" s="12"/>
      <c r="XU73" s="12"/>
      <c r="XV73" s="12"/>
      <c r="XW73" s="12"/>
      <c r="XX73" s="12"/>
      <c r="XY73" s="12"/>
      <c r="XZ73" s="12"/>
      <c r="YA73" s="12"/>
      <c r="YB73" s="12"/>
      <c r="YC73" s="12"/>
      <c r="YD73" s="12"/>
      <c r="YE73" s="12"/>
      <c r="YF73" s="12"/>
      <c r="YG73" s="12"/>
      <c r="YH73" s="12"/>
      <c r="YI73" s="12"/>
      <c r="YJ73" s="12"/>
      <c r="YK73" s="12"/>
      <c r="YL73" s="12"/>
      <c r="YM73" s="12"/>
      <c r="YN73" s="12"/>
      <c r="YO73" s="12"/>
      <c r="YP73" s="12"/>
      <c r="YQ73" s="12"/>
      <c r="YR73" s="12"/>
      <c r="YS73" s="12"/>
      <c r="YT73" s="12"/>
      <c r="YU73" s="12"/>
      <c r="YV73" s="12"/>
      <c r="YW73" s="12"/>
      <c r="YX73" s="12"/>
      <c r="YY73" s="12"/>
      <c r="YZ73" s="12"/>
      <c r="ZA73" s="12"/>
      <c r="ZB73" s="12"/>
      <c r="ZC73" s="12"/>
      <c r="ZD73" s="12"/>
      <c r="ZE73" s="12"/>
      <c r="ZF73" s="12"/>
      <c r="ZG73" s="12"/>
      <c r="ZH73" s="12"/>
      <c r="ZI73" s="12"/>
      <c r="ZJ73" s="12"/>
      <c r="ZK73" s="12"/>
      <c r="ZL73" s="12"/>
      <c r="ZM73" s="12"/>
      <c r="ZN73" s="12"/>
      <c r="ZO73" s="12"/>
      <c r="ZP73" s="12"/>
      <c r="ZQ73" s="12"/>
      <c r="ZR73" s="12"/>
      <c r="ZS73" s="12"/>
      <c r="ZT73" s="12"/>
      <c r="ZU73" s="12"/>
      <c r="ZV73" s="12"/>
      <c r="ZW73" s="12"/>
      <c r="ZX73" s="12"/>
      <c r="ZY73" s="12"/>
      <c r="ZZ73" s="12"/>
      <c r="AAA73" s="12"/>
      <c r="AAB73" s="12"/>
      <c r="AAC73" s="12"/>
      <c r="AAD73" s="12"/>
      <c r="AAE73" s="12"/>
      <c r="AAF73" s="12"/>
      <c r="AAG73" s="12"/>
      <c r="AAH73" s="12"/>
      <c r="AAI73" s="12"/>
      <c r="AAJ73" s="12"/>
      <c r="AAK73" s="12"/>
      <c r="AAL73" s="12"/>
      <c r="AAM73" s="12"/>
      <c r="AAN73" s="12"/>
      <c r="AAO73" s="12"/>
      <c r="AAP73" s="12"/>
      <c r="AAQ73" s="12"/>
      <c r="AAR73" s="12"/>
      <c r="AAS73" s="12"/>
      <c r="AAT73" s="12"/>
      <c r="AAU73" s="12"/>
      <c r="AAV73" s="12"/>
      <c r="AAW73" s="12"/>
      <c r="AAX73" s="12"/>
      <c r="AAY73" s="12"/>
      <c r="AAZ73" s="12"/>
      <c r="ABA73" s="12"/>
      <c r="ABB73" s="12"/>
      <c r="ABC73" s="12"/>
      <c r="ABD73" s="12"/>
      <c r="ABE73" s="12"/>
      <c r="ABF73" s="12"/>
      <c r="ABG73" s="12"/>
      <c r="ABH73" s="12"/>
      <c r="ABI73" s="12"/>
      <c r="ABJ73" s="12"/>
      <c r="ABK73" s="12"/>
      <c r="ABL73" s="12"/>
      <c r="ABM73" s="12"/>
      <c r="ABN73" s="12"/>
      <c r="ABO73" s="12"/>
      <c r="ABP73" s="12"/>
      <c r="ABQ73" s="12"/>
      <c r="ABR73" s="12"/>
      <c r="ABS73" s="12"/>
      <c r="ABT73" s="12"/>
      <c r="ABU73" s="12"/>
      <c r="ABV73" s="12"/>
      <c r="ABW73" s="12"/>
      <c r="ABX73" s="12"/>
      <c r="ABY73" s="12"/>
      <c r="ABZ73" s="12"/>
      <c r="ACA73" s="12"/>
      <c r="ACB73" s="12"/>
      <c r="ACC73" s="12"/>
      <c r="ACD73" s="12"/>
      <c r="ACE73" s="12"/>
      <c r="ACF73" s="12"/>
      <c r="ACG73" s="12"/>
      <c r="ACH73" s="12"/>
      <c r="ACI73" s="12"/>
      <c r="ACJ73" s="12"/>
      <c r="ACK73" s="12"/>
      <c r="ACL73" s="12"/>
      <c r="ACM73" s="12"/>
      <c r="ACN73" s="12"/>
      <c r="ACO73" s="12"/>
      <c r="ACP73" s="12"/>
      <c r="ACQ73" s="12"/>
      <c r="ACR73" s="12"/>
      <c r="ACS73" s="12"/>
      <c r="ACT73" s="12"/>
      <c r="ACU73" s="12"/>
      <c r="ACV73" s="12"/>
      <c r="ACW73" s="12"/>
      <c r="ACX73" s="12"/>
      <c r="ACY73" s="12"/>
      <c r="ACZ73" s="12"/>
      <c r="ADA73" s="12"/>
      <c r="ADB73" s="12"/>
      <c r="ADC73" s="12"/>
      <c r="ADD73" s="12"/>
      <c r="ADE73" s="12"/>
      <c r="ADF73" s="12"/>
      <c r="ADG73" s="12"/>
      <c r="ADH73" s="12"/>
      <c r="ADI73" s="12"/>
      <c r="ADJ73" s="12"/>
      <c r="ADK73" s="12"/>
      <c r="ADL73" s="12"/>
      <c r="ADM73" s="12"/>
      <c r="ADN73" s="12"/>
      <c r="ADO73" s="12"/>
      <c r="ADP73" s="12"/>
      <c r="ADQ73" s="12"/>
      <c r="ADR73" s="12"/>
      <c r="ADS73" s="12"/>
      <c r="ADT73" s="12"/>
      <c r="ADU73" s="12"/>
      <c r="ADV73" s="12"/>
      <c r="ADW73" s="12"/>
      <c r="ADX73" s="12"/>
      <c r="ADY73" s="12"/>
      <c r="ADZ73" s="12"/>
      <c r="AEA73" s="12"/>
      <c r="AEB73" s="12"/>
      <c r="AEC73" s="12"/>
      <c r="AED73" s="12"/>
      <c r="AEE73" s="12"/>
      <c r="AEF73" s="12"/>
      <c r="AEG73" s="12"/>
      <c r="AEH73" s="12"/>
      <c r="AEI73" s="12"/>
      <c r="AEJ73" s="12"/>
      <c r="AEK73" s="12"/>
      <c r="AEL73" s="12"/>
      <c r="AEM73" s="12"/>
      <c r="AEN73" s="12"/>
      <c r="AEO73" s="12"/>
      <c r="AEP73" s="12"/>
      <c r="AEQ73" s="12"/>
      <c r="AER73" s="12"/>
      <c r="AES73" s="12"/>
      <c r="AET73" s="12"/>
      <c r="AEU73" s="12"/>
      <c r="AEV73" s="12"/>
      <c r="AEW73" s="12"/>
      <c r="AEX73" s="12"/>
      <c r="AEY73" s="12"/>
      <c r="AEZ73" s="12"/>
      <c r="AFA73" s="12"/>
      <c r="AFB73" s="12"/>
      <c r="AFC73" s="12"/>
      <c r="AFD73" s="12"/>
      <c r="AFE73" s="12"/>
      <c r="AFF73" s="12"/>
      <c r="AFG73" s="12"/>
      <c r="AFH73" s="12"/>
      <c r="AFI73" s="12"/>
      <c r="AFJ73" s="12"/>
      <c r="AFK73" s="12"/>
      <c r="AFL73" s="12"/>
      <c r="AFM73" s="12"/>
      <c r="AFN73" s="12"/>
      <c r="AFO73" s="12"/>
      <c r="AFP73" s="12"/>
      <c r="AFQ73" s="12"/>
      <c r="AFR73" s="12"/>
      <c r="AFS73" s="12"/>
      <c r="AFT73" s="12"/>
      <c r="AFU73" s="12"/>
      <c r="AFV73" s="12"/>
      <c r="AFW73" s="12"/>
      <c r="AFX73" s="12"/>
      <c r="AFY73" s="12"/>
      <c r="AFZ73" s="12"/>
      <c r="AGA73" s="12"/>
      <c r="AGB73" s="12"/>
      <c r="AGC73" s="12"/>
      <c r="AGD73" s="12"/>
      <c r="AGE73" s="12"/>
      <c r="AGF73" s="12"/>
      <c r="AGG73" s="12"/>
      <c r="AGH73" s="12"/>
      <c r="AGI73" s="12"/>
      <c r="AGJ73" s="12"/>
      <c r="AGK73" s="12"/>
      <c r="AGL73" s="12"/>
      <c r="AGM73" s="12"/>
      <c r="AGN73" s="12"/>
      <c r="AGO73" s="12"/>
      <c r="AGP73" s="12"/>
      <c r="AGQ73" s="12"/>
      <c r="AGR73" s="12"/>
      <c r="AGS73" s="12"/>
      <c r="AGT73" s="12"/>
      <c r="AGU73" s="12"/>
      <c r="AGV73" s="12"/>
      <c r="AGW73" s="12"/>
      <c r="AGX73" s="12"/>
      <c r="AGY73" s="12"/>
      <c r="AGZ73" s="12"/>
      <c r="AHA73" s="12"/>
      <c r="AHB73" s="12"/>
      <c r="AHC73" s="12"/>
      <c r="AHD73" s="12"/>
      <c r="AHE73" s="12"/>
      <c r="AHF73" s="12"/>
      <c r="AHG73" s="12"/>
      <c r="AHH73" s="12"/>
      <c r="AHI73" s="12"/>
      <c r="AHJ73" s="12"/>
      <c r="AHK73" s="12"/>
      <c r="AHL73" s="12"/>
      <c r="AHM73" s="12"/>
      <c r="AHN73" s="12"/>
      <c r="AHO73" s="12"/>
      <c r="AHP73" s="12"/>
      <c r="AHQ73" s="12"/>
      <c r="AHR73" s="12"/>
      <c r="AHS73" s="12"/>
      <c r="AHT73" s="12"/>
      <c r="AHU73" s="12"/>
      <c r="AHV73" s="12"/>
      <c r="AHW73" s="12"/>
      <c r="AHX73" s="12"/>
      <c r="AHY73" s="12"/>
      <c r="AHZ73" s="12"/>
      <c r="AIA73" s="12"/>
      <c r="AIB73" s="12"/>
      <c r="AIC73" s="12"/>
      <c r="AID73" s="12"/>
      <c r="AIE73" s="12"/>
      <c r="AIF73" s="12"/>
      <c r="AIG73" s="12"/>
      <c r="AIH73" s="12"/>
      <c r="AII73" s="12"/>
      <c r="AIJ73" s="12"/>
      <c r="AIK73" s="12"/>
      <c r="AIL73" s="12"/>
      <c r="AIM73" s="12"/>
      <c r="AIN73" s="12"/>
      <c r="AIO73" s="12"/>
      <c r="AIP73" s="12"/>
      <c r="AIQ73" s="12"/>
      <c r="AIR73" s="12"/>
      <c r="AIS73" s="12"/>
      <c r="AIT73" s="12"/>
      <c r="AIU73" s="12"/>
      <c r="AIV73" s="12"/>
      <c r="AIW73" s="12"/>
      <c r="AIX73" s="12"/>
      <c r="AIY73" s="12"/>
      <c r="AIZ73" s="12"/>
      <c r="AJA73" s="12"/>
      <c r="AJB73" s="12"/>
      <c r="AJC73" s="12"/>
      <c r="AJD73" s="12"/>
      <c r="AJE73" s="12"/>
      <c r="AJF73" s="12"/>
      <c r="AJG73" s="12"/>
      <c r="AJH73" s="12"/>
      <c r="AJI73" s="12"/>
      <c r="AJJ73" s="12"/>
      <c r="AJK73" s="12"/>
      <c r="AJL73" s="12"/>
      <c r="AJM73" s="12"/>
      <c r="AJN73" s="12"/>
      <c r="AJO73" s="12"/>
      <c r="AJP73" s="12"/>
      <c r="AJQ73" s="12"/>
      <c r="AJR73" s="12"/>
      <c r="AJS73" s="12"/>
      <c r="AJT73" s="12"/>
      <c r="AJU73" s="12"/>
      <c r="AJV73" s="12"/>
      <c r="AJW73" s="12"/>
      <c r="AJX73" s="12"/>
      <c r="AJY73" s="12"/>
      <c r="AJZ73" s="12"/>
      <c r="AKA73" s="12"/>
      <c r="AKB73" s="12"/>
      <c r="AKC73" s="12"/>
      <c r="AKD73" s="12"/>
      <c r="AKE73" s="12"/>
      <c r="AKF73" s="12"/>
      <c r="AKG73" s="12"/>
      <c r="AKH73" s="12"/>
      <c r="AKI73" s="12"/>
      <c r="AKJ73" s="12"/>
      <c r="AKK73" s="12"/>
      <c r="AKL73" s="12"/>
      <c r="AKM73" s="12"/>
      <c r="AKN73" s="12"/>
      <c r="AKO73" s="12"/>
      <c r="AKP73" s="12"/>
      <c r="AKQ73" s="12"/>
      <c r="AKR73" s="12"/>
      <c r="AKS73" s="12"/>
      <c r="AKT73" s="12"/>
      <c r="AKU73" s="12"/>
      <c r="AKV73" s="12"/>
      <c r="AKW73" s="12"/>
      <c r="AKX73" s="12"/>
      <c r="AKY73" s="12"/>
      <c r="AKZ73" s="12"/>
      <c r="ALA73" s="12"/>
      <c r="ALB73" s="12"/>
      <c r="ALC73" s="12"/>
      <c r="ALD73" s="12"/>
      <c r="ALE73" s="12"/>
      <c r="ALF73" s="12"/>
      <c r="ALG73" s="12"/>
      <c r="ALH73" s="12"/>
      <c r="ALI73" s="12"/>
      <c r="ALJ73" s="12"/>
      <c r="ALK73" s="12"/>
      <c r="ALL73" s="12"/>
      <c r="ALM73" s="12"/>
      <c r="ALN73" s="12"/>
      <c r="ALO73" s="12"/>
      <c r="ALP73" s="12"/>
      <c r="ALQ73" s="12"/>
      <c r="ALR73" s="12"/>
      <c r="ALS73" s="12"/>
      <c r="ALT73" s="12"/>
      <c r="ALU73" s="12"/>
      <c r="ALV73" s="12"/>
      <c r="ALW73" s="12"/>
      <c r="ALX73" s="12"/>
      <c r="ALY73" s="12"/>
      <c r="ALZ73" s="12"/>
      <c r="AMA73" s="12"/>
      <c r="AMB73" s="12"/>
      <c r="AMC73" s="12"/>
      <c r="AMD73" s="12"/>
      <c r="AME73" s="12"/>
      <c r="AMF73" s="12"/>
      <c r="AMG73" s="12"/>
      <c r="AMH73" s="12"/>
      <c r="AMI73" s="12"/>
      <c r="AMJ73" s="12"/>
      <c r="AMK73" s="12"/>
    </row>
    <row r="74" spans="1:1025" ht="12.75" customHeight="1" x14ac:dyDescent="0.25">
      <c r="A74" s="2">
        <v>2021641</v>
      </c>
      <c r="B74" s="2" t="s">
        <v>143</v>
      </c>
      <c r="C74" s="2">
        <v>737</v>
      </c>
      <c r="D74" s="3">
        <v>44481</v>
      </c>
      <c r="F74" s="3">
        <f ca="1">IF(E74="",NOW()+60,E74)</f>
        <v>44546.356506481483</v>
      </c>
      <c r="G74" s="2" t="s">
        <v>20</v>
      </c>
      <c r="H74" s="2" t="str">
        <f>IF(G74="","Northern Virginia",IF(G74="Herndon","Herndon VA",IF(G74="Reston","Reston VA",IF(G74="Tysons","Tysons VA",IF(G74="Tyson's","Tysons VA",IF(G74="Chantilly","Chantilly VA",IF(G74="Mclean","Mclean VA",IF(G74="College Park","College Park MD",IF(G74="Beltsville","Beltsville MD",IF(G74="Vienna","Vienna VA",IF(G74="Fort Meade","Fort Meade MD",IF(G74="Bethesda","Bethesda MD",IF(G74="Springfield","Springfield VA",IF(G74="Dulles","Dulles VA",IF(G74="Warrenton","Warrenton VA",IF(G74="Annapolis Junction","Annapolis Junction MD",G74))))))))))))))))</f>
        <v>Chantilly VA</v>
      </c>
      <c r="I74" s="2" t="s">
        <v>27</v>
      </c>
      <c r="J74" s="2" t="s">
        <v>91</v>
      </c>
      <c r="K74" s="2" t="str">
        <f>IF(J74="All Levels","All Levels",IF(J74="Subject Matter Expert","Level 1 - Subject Matter Expert",IF(J74="Level 1","Level 1 - Subject Matter Expert",IF(J74="Level 2","Level 2 - Expert",IF(J74="Expert","Level 2 - Expert",IF(J74="Senior","Level 3 - Senior",IF(J74="Level 3","Level 3 - Senior",IF(J74="Level 4","Level 4 - Full Performance",IF(J74="Full Performance","Level 4 - Full Performance",IF(J74="Developmental","Level 5 - Developmental"))))))))))</f>
        <v>All Levels</v>
      </c>
      <c r="L74" s="4">
        <f>IF($K74="All levels",215000,IF($K74="Level 1 - Subject Matter Expert",215000,IF($K74="Level 2 - Expert",195000,IF($K74="Level 3 - Senior",170000,IF($K74="Level 4 - Full Performance",100000,"")))))</f>
        <v>215000</v>
      </c>
      <c r="M74" s="4">
        <f>IF($K74="All levels",100000,IF($K74="Level 1 - Subject Matter Expert",160000,IF($K74="Level 2 - Expert",140000,IF($K74="Level 3 - Senior",110000,IF($K74="Level 4 - Full Performance",60000,"")))))</f>
        <v>100000</v>
      </c>
      <c r="N74" s="7" t="s">
        <v>365</v>
      </c>
      <c r="O74" s="7" t="s">
        <v>250</v>
      </c>
      <c r="P74" s="7" t="s">
        <v>158</v>
      </c>
    </row>
    <row r="75" spans="1:1025" ht="12.75" customHeight="1" x14ac:dyDescent="0.25">
      <c r="A75" s="2">
        <v>2021642</v>
      </c>
      <c r="B75" s="2" t="s">
        <v>143</v>
      </c>
      <c r="C75" s="2">
        <v>745</v>
      </c>
      <c r="D75" s="3">
        <v>44424</v>
      </c>
      <c r="F75" s="3">
        <f ca="1">IF(E75="",NOW()+60,E75)</f>
        <v>44546.356506481483</v>
      </c>
      <c r="G75" s="2" t="s">
        <v>151</v>
      </c>
      <c r="H75" s="2" t="str">
        <f>IF(G75="","Northern Virginia",IF(G75="Herndon","Herndon VA",IF(G75="Reston","Reston VA",IF(G75="Tysons","Tysons VA",IF(G75="Tyson's","Tysons VA",IF(G75="Chantilly","Chantilly VA",IF(G75="Mclean","Mclean VA",IF(G75="College Park","College Park MD",IF(G75="Beltsville","Beltsville MD",IF(G75="Vienna","Vienna VA",IF(G75="Fort Meade","Fort Meade MD",IF(G75="Bethesda","Bethesda MD",IF(G75="Springfield","Springfield VA",IF(G75="Dulles","Dulles VA",IF(G75="Warrenton","Warrenton VA",IF(G75="Annapolis Junction","Annapolis Junction MD",G75))))))))))))))))</f>
        <v>Dulles VA</v>
      </c>
      <c r="I75" s="2" t="s">
        <v>145</v>
      </c>
      <c r="J75" s="2" t="s">
        <v>91</v>
      </c>
      <c r="K75" s="2" t="str">
        <f>IF(J75="All Levels","All Levels",IF(J75="Subject Matter Expert","Level 1 - Subject Matter Expert",IF(J75="Level 1","Level 1 - Subject Matter Expert",IF(J75="Level 2","Level 2 - Expert",IF(J75="Expert","Level 2 - Expert",IF(J75="Senior","Level 3 - Senior",IF(J75="Level 3","Level 3 - Senior",IF(J75="Level 4","Level 4 - Full Performance",IF(J75="Full Performance","Level 4 - Full Performance",IF(J75="Developmental","Level 5 - Developmental"))))))))))</f>
        <v>All Levels</v>
      </c>
      <c r="L75" s="4">
        <f>IF($K75="All levels",215000,IF($K75="Level 1 - Subject Matter Expert",215000,IF($K75="Level 2 - Expert",195000,IF($K75="Level 3 - Senior",170000,IF($K75="Level 4 - Full Performance",100000,"")))))</f>
        <v>215000</v>
      </c>
      <c r="M75" s="4">
        <f>IF($K75="All levels",100000,IF($K75="Level 1 - Subject Matter Expert",160000,IF($K75="Level 2 - Expert",140000,IF($K75="Level 3 - Senior",110000,IF($K75="Level 4 - Full Performance",60000,"")))))</f>
        <v>100000</v>
      </c>
      <c r="N75" s="2" t="s">
        <v>366</v>
      </c>
      <c r="O75" s="7" t="s">
        <v>342</v>
      </c>
      <c r="P75" s="7" t="s">
        <v>343</v>
      </c>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c r="IW75" s="12"/>
      <c r="IX75" s="12"/>
      <c r="IY75" s="12"/>
      <c r="IZ75" s="12"/>
      <c r="JA75" s="12"/>
      <c r="JB75" s="12"/>
      <c r="JC75" s="12"/>
      <c r="JD75" s="12"/>
      <c r="JE75" s="12"/>
      <c r="JF75" s="12"/>
      <c r="JG75" s="12"/>
      <c r="JH75" s="12"/>
      <c r="JI75" s="12"/>
      <c r="JJ75" s="12"/>
      <c r="JK75" s="12"/>
      <c r="JL75" s="12"/>
      <c r="JM75" s="12"/>
      <c r="JN75" s="12"/>
      <c r="JO75" s="12"/>
      <c r="JP75" s="12"/>
      <c r="JQ75" s="12"/>
      <c r="JR75" s="12"/>
      <c r="JS75" s="12"/>
      <c r="JT75" s="12"/>
      <c r="JU75" s="12"/>
      <c r="JV75" s="12"/>
      <c r="JW75" s="12"/>
      <c r="JX75" s="12"/>
      <c r="JY75" s="12"/>
      <c r="JZ75" s="12"/>
      <c r="KA75" s="12"/>
      <c r="KB75" s="12"/>
      <c r="KC75" s="12"/>
      <c r="KD75" s="12"/>
      <c r="KE75" s="12"/>
      <c r="KF75" s="12"/>
      <c r="KG75" s="12"/>
      <c r="KH75" s="12"/>
      <c r="KI75" s="12"/>
      <c r="KJ75" s="12"/>
      <c r="KK75" s="12"/>
      <c r="KL75" s="12"/>
      <c r="KM75" s="12"/>
      <c r="KN75" s="12"/>
      <c r="KO75" s="12"/>
      <c r="KP75" s="12"/>
      <c r="KQ75" s="12"/>
      <c r="KR75" s="12"/>
      <c r="KS75" s="12"/>
      <c r="KT75" s="12"/>
      <c r="KU75" s="12"/>
      <c r="KV75" s="12"/>
      <c r="KW75" s="12"/>
      <c r="KX75" s="12"/>
      <c r="KY75" s="12"/>
      <c r="KZ75" s="12"/>
      <c r="LA75" s="12"/>
      <c r="LB75" s="12"/>
      <c r="LC75" s="12"/>
      <c r="LD75" s="12"/>
      <c r="LE75" s="12"/>
      <c r="LF75" s="12"/>
      <c r="LG75" s="12"/>
      <c r="LH75" s="12"/>
      <c r="LI75" s="12"/>
      <c r="LJ75" s="12"/>
      <c r="LK75" s="12"/>
      <c r="LL75" s="12"/>
      <c r="LM75" s="12"/>
      <c r="LN75" s="12"/>
      <c r="LO75" s="12"/>
      <c r="LP75" s="12"/>
      <c r="LQ75" s="12"/>
      <c r="LR75" s="12"/>
      <c r="LS75" s="12"/>
      <c r="LT75" s="12"/>
      <c r="LU75" s="12"/>
      <c r="LV75" s="12"/>
      <c r="LW75" s="12"/>
      <c r="LX75" s="12"/>
      <c r="LY75" s="12"/>
      <c r="LZ75" s="12"/>
      <c r="MA75" s="12"/>
      <c r="MB75" s="12"/>
      <c r="MC75" s="12"/>
      <c r="MD75" s="12"/>
      <c r="ME75" s="12"/>
      <c r="MF75" s="12"/>
      <c r="MG75" s="12"/>
      <c r="MH75" s="12"/>
      <c r="MI75" s="12"/>
      <c r="MJ75" s="12"/>
      <c r="MK75" s="12"/>
      <c r="ML75" s="12"/>
      <c r="MM75" s="12"/>
      <c r="MN75" s="12"/>
      <c r="MO75" s="12"/>
      <c r="MP75" s="12"/>
      <c r="MQ75" s="12"/>
      <c r="MR75" s="12"/>
      <c r="MS75" s="12"/>
      <c r="MT75" s="12"/>
      <c r="MU75" s="12"/>
      <c r="MV75" s="12"/>
      <c r="MW75" s="12"/>
      <c r="MX75" s="12"/>
      <c r="MY75" s="12"/>
      <c r="MZ75" s="12"/>
      <c r="NA75" s="12"/>
      <c r="NB75" s="12"/>
      <c r="NC75" s="12"/>
      <c r="ND75" s="12"/>
      <c r="NE75" s="12"/>
      <c r="NF75" s="12"/>
      <c r="NG75" s="12"/>
      <c r="NH75" s="12"/>
      <c r="NI75" s="12"/>
      <c r="NJ75" s="12"/>
      <c r="NK75" s="12"/>
      <c r="NL75" s="12"/>
      <c r="NM75" s="12"/>
      <c r="NN75" s="12"/>
      <c r="NO75" s="12"/>
      <c r="NP75" s="12"/>
      <c r="NQ75" s="12"/>
      <c r="NR75" s="12"/>
      <c r="NS75" s="12"/>
      <c r="NT75" s="12"/>
      <c r="NU75" s="12"/>
      <c r="NV75" s="12"/>
      <c r="NW75" s="12"/>
      <c r="NX75" s="12"/>
      <c r="NY75" s="12"/>
      <c r="NZ75" s="12"/>
      <c r="OA75" s="12"/>
      <c r="OB75" s="12"/>
      <c r="OC75" s="12"/>
      <c r="OD75" s="12"/>
      <c r="OE75" s="12"/>
      <c r="OF75" s="12"/>
      <c r="OG75" s="12"/>
      <c r="OH75" s="12"/>
      <c r="OI75" s="12"/>
      <c r="OJ75" s="12"/>
      <c r="OK75" s="12"/>
      <c r="OL75" s="12"/>
      <c r="OM75" s="12"/>
      <c r="ON75" s="12"/>
      <c r="OO75" s="12"/>
      <c r="OP75" s="12"/>
      <c r="OQ75" s="12"/>
      <c r="OR75" s="12"/>
      <c r="OS75" s="12"/>
      <c r="OT75" s="12"/>
      <c r="OU75" s="12"/>
      <c r="OV75" s="12"/>
      <c r="OW75" s="12"/>
      <c r="OX75" s="12"/>
      <c r="OY75" s="12"/>
      <c r="OZ75" s="12"/>
      <c r="PA75" s="12"/>
      <c r="PB75" s="12"/>
      <c r="PC75" s="12"/>
      <c r="PD75" s="12"/>
      <c r="PE75" s="12"/>
      <c r="PF75" s="12"/>
      <c r="PG75" s="12"/>
      <c r="PH75" s="12"/>
      <c r="PI75" s="12"/>
      <c r="PJ75" s="12"/>
      <c r="PK75" s="12"/>
      <c r="PL75" s="12"/>
      <c r="PM75" s="12"/>
      <c r="PN75" s="12"/>
      <c r="PO75" s="12"/>
      <c r="PP75" s="12"/>
      <c r="PQ75" s="12"/>
      <c r="PR75" s="12"/>
      <c r="PS75" s="12"/>
      <c r="PT75" s="12"/>
      <c r="PU75" s="12"/>
      <c r="PV75" s="12"/>
      <c r="PW75" s="12"/>
      <c r="PX75" s="12"/>
      <c r="PY75" s="12"/>
      <c r="PZ75" s="12"/>
      <c r="QA75" s="12"/>
      <c r="QB75" s="12"/>
      <c r="QC75" s="12"/>
      <c r="QD75" s="12"/>
      <c r="QE75" s="12"/>
      <c r="QF75" s="12"/>
      <c r="QG75" s="12"/>
      <c r="QH75" s="12"/>
      <c r="QI75" s="12"/>
      <c r="QJ75" s="12"/>
      <c r="QK75" s="12"/>
      <c r="QL75" s="12"/>
      <c r="QM75" s="12"/>
      <c r="QN75" s="12"/>
      <c r="QO75" s="12"/>
      <c r="QP75" s="12"/>
      <c r="QQ75" s="12"/>
      <c r="QR75" s="12"/>
      <c r="QS75" s="12"/>
      <c r="QT75" s="12"/>
      <c r="QU75" s="12"/>
      <c r="QV75" s="12"/>
      <c r="QW75" s="12"/>
      <c r="QX75" s="12"/>
      <c r="QY75" s="12"/>
      <c r="QZ75" s="12"/>
      <c r="RA75" s="12"/>
      <c r="RB75" s="12"/>
      <c r="RC75" s="12"/>
      <c r="RD75" s="12"/>
      <c r="RE75" s="12"/>
      <c r="RF75" s="12"/>
      <c r="RG75" s="12"/>
      <c r="RH75" s="12"/>
      <c r="RI75" s="12"/>
      <c r="RJ75" s="12"/>
      <c r="RK75" s="12"/>
      <c r="RL75" s="12"/>
      <c r="RM75" s="12"/>
      <c r="RN75" s="12"/>
      <c r="RO75" s="12"/>
      <c r="RP75" s="12"/>
      <c r="RQ75" s="12"/>
      <c r="RR75" s="12"/>
      <c r="RS75" s="12"/>
      <c r="RT75" s="12"/>
      <c r="RU75" s="12"/>
      <c r="RV75" s="12"/>
      <c r="RW75" s="12"/>
      <c r="RX75" s="12"/>
      <c r="RY75" s="12"/>
      <c r="RZ75" s="12"/>
      <c r="SA75" s="12"/>
      <c r="SB75" s="12"/>
      <c r="SC75" s="12"/>
      <c r="SD75" s="12"/>
      <c r="SE75" s="12"/>
      <c r="SF75" s="12"/>
      <c r="SG75" s="12"/>
      <c r="SH75" s="12"/>
      <c r="SI75" s="12"/>
      <c r="SJ75" s="12"/>
      <c r="SK75" s="12"/>
      <c r="SL75" s="12"/>
      <c r="SM75" s="12"/>
      <c r="SN75" s="12"/>
      <c r="SO75" s="12"/>
      <c r="SP75" s="12"/>
      <c r="SQ75" s="12"/>
      <c r="SR75" s="12"/>
      <c r="SS75" s="12"/>
      <c r="ST75" s="12"/>
      <c r="SU75" s="12"/>
      <c r="SV75" s="12"/>
      <c r="SW75" s="12"/>
      <c r="SX75" s="12"/>
      <c r="SY75" s="12"/>
      <c r="SZ75" s="12"/>
      <c r="TA75" s="12"/>
      <c r="TB75" s="12"/>
      <c r="TC75" s="12"/>
      <c r="TD75" s="12"/>
      <c r="TE75" s="12"/>
      <c r="TF75" s="12"/>
      <c r="TG75" s="12"/>
      <c r="TH75" s="12"/>
      <c r="TI75" s="12"/>
      <c r="TJ75" s="12"/>
      <c r="TK75" s="12"/>
      <c r="TL75" s="12"/>
      <c r="TM75" s="12"/>
      <c r="TN75" s="12"/>
      <c r="TO75" s="12"/>
      <c r="TP75" s="12"/>
      <c r="TQ75" s="12"/>
      <c r="TR75" s="12"/>
      <c r="TS75" s="12"/>
      <c r="TT75" s="12"/>
      <c r="TU75" s="12"/>
      <c r="TV75" s="12"/>
      <c r="TW75" s="12"/>
      <c r="TX75" s="12"/>
      <c r="TY75" s="12"/>
      <c r="TZ75" s="12"/>
      <c r="UA75" s="12"/>
      <c r="UB75" s="12"/>
      <c r="UC75" s="12"/>
      <c r="UD75" s="12"/>
      <c r="UE75" s="12"/>
      <c r="UF75" s="12"/>
      <c r="UG75" s="12"/>
      <c r="UH75" s="12"/>
      <c r="UI75" s="12"/>
      <c r="UJ75" s="12"/>
      <c r="UK75" s="12"/>
      <c r="UL75" s="12"/>
      <c r="UM75" s="12"/>
      <c r="UN75" s="12"/>
      <c r="UO75" s="12"/>
      <c r="UP75" s="12"/>
      <c r="UQ75" s="12"/>
      <c r="UR75" s="12"/>
      <c r="US75" s="12"/>
      <c r="UT75" s="12"/>
      <c r="UU75" s="12"/>
      <c r="UV75" s="12"/>
      <c r="UW75" s="12"/>
      <c r="UX75" s="12"/>
      <c r="UY75" s="12"/>
      <c r="UZ75" s="12"/>
      <c r="VA75" s="12"/>
      <c r="VB75" s="12"/>
      <c r="VC75" s="12"/>
      <c r="VD75" s="12"/>
      <c r="VE75" s="12"/>
      <c r="VF75" s="12"/>
      <c r="VG75" s="12"/>
      <c r="VH75" s="12"/>
      <c r="VI75" s="12"/>
      <c r="VJ75" s="12"/>
      <c r="VK75" s="12"/>
      <c r="VL75" s="12"/>
      <c r="VM75" s="12"/>
      <c r="VN75" s="12"/>
      <c r="VO75" s="12"/>
      <c r="VP75" s="12"/>
      <c r="VQ75" s="12"/>
      <c r="VR75" s="12"/>
      <c r="VS75" s="12"/>
      <c r="VT75" s="12"/>
      <c r="VU75" s="12"/>
      <c r="VV75" s="12"/>
      <c r="VW75" s="12"/>
      <c r="VX75" s="12"/>
      <c r="VY75" s="12"/>
      <c r="VZ75" s="12"/>
      <c r="WA75" s="12"/>
      <c r="WB75" s="12"/>
      <c r="WC75" s="12"/>
      <c r="WD75" s="12"/>
      <c r="WE75" s="12"/>
      <c r="WF75" s="12"/>
      <c r="WG75" s="12"/>
      <c r="WH75" s="12"/>
      <c r="WI75" s="12"/>
      <c r="WJ75" s="12"/>
      <c r="WK75" s="12"/>
      <c r="WL75" s="12"/>
      <c r="WM75" s="12"/>
      <c r="WN75" s="12"/>
      <c r="WO75" s="12"/>
      <c r="WP75" s="12"/>
      <c r="WQ75" s="12"/>
      <c r="WR75" s="12"/>
      <c r="WS75" s="12"/>
      <c r="WT75" s="12"/>
      <c r="WU75" s="12"/>
      <c r="WV75" s="12"/>
      <c r="WW75" s="12"/>
      <c r="WX75" s="12"/>
      <c r="WY75" s="12"/>
      <c r="WZ75" s="12"/>
      <c r="XA75" s="12"/>
      <c r="XB75" s="12"/>
      <c r="XC75" s="12"/>
      <c r="XD75" s="12"/>
      <c r="XE75" s="12"/>
      <c r="XF75" s="12"/>
      <c r="XG75" s="12"/>
      <c r="XH75" s="12"/>
      <c r="XI75" s="12"/>
      <c r="XJ75" s="12"/>
      <c r="XK75" s="12"/>
      <c r="XL75" s="12"/>
      <c r="XM75" s="12"/>
      <c r="XN75" s="12"/>
      <c r="XO75" s="12"/>
      <c r="XP75" s="12"/>
      <c r="XQ75" s="12"/>
      <c r="XR75" s="12"/>
      <c r="XS75" s="12"/>
      <c r="XT75" s="12"/>
      <c r="XU75" s="12"/>
      <c r="XV75" s="12"/>
      <c r="XW75" s="12"/>
      <c r="XX75" s="12"/>
      <c r="XY75" s="12"/>
      <c r="XZ75" s="12"/>
      <c r="YA75" s="12"/>
      <c r="YB75" s="12"/>
      <c r="YC75" s="12"/>
      <c r="YD75" s="12"/>
      <c r="YE75" s="12"/>
      <c r="YF75" s="12"/>
      <c r="YG75" s="12"/>
      <c r="YH75" s="12"/>
      <c r="YI75" s="12"/>
      <c r="YJ75" s="12"/>
      <c r="YK75" s="12"/>
      <c r="YL75" s="12"/>
      <c r="YM75" s="12"/>
      <c r="YN75" s="12"/>
      <c r="YO75" s="12"/>
      <c r="YP75" s="12"/>
      <c r="YQ75" s="12"/>
      <c r="YR75" s="12"/>
      <c r="YS75" s="12"/>
      <c r="YT75" s="12"/>
      <c r="YU75" s="12"/>
      <c r="YV75" s="12"/>
      <c r="YW75" s="12"/>
      <c r="YX75" s="12"/>
      <c r="YY75" s="12"/>
      <c r="YZ75" s="12"/>
      <c r="ZA75" s="12"/>
      <c r="ZB75" s="12"/>
      <c r="ZC75" s="12"/>
      <c r="ZD75" s="12"/>
      <c r="ZE75" s="12"/>
      <c r="ZF75" s="12"/>
      <c r="ZG75" s="12"/>
      <c r="ZH75" s="12"/>
      <c r="ZI75" s="12"/>
      <c r="ZJ75" s="12"/>
      <c r="ZK75" s="12"/>
      <c r="ZL75" s="12"/>
      <c r="ZM75" s="12"/>
      <c r="ZN75" s="12"/>
      <c r="ZO75" s="12"/>
      <c r="ZP75" s="12"/>
      <c r="ZQ75" s="12"/>
      <c r="ZR75" s="12"/>
      <c r="ZS75" s="12"/>
      <c r="ZT75" s="12"/>
      <c r="ZU75" s="12"/>
      <c r="ZV75" s="12"/>
      <c r="ZW75" s="12"/>
      <c r="ZX75" s="12"/>
      <c r="ZY75" s="12"/>
      <c r="ZZ75" s="12"/>
      <c r="AAA75" s="12"/>
      <c r="AAB75" s="12"/>
      <c r="AAC75" s="12"/>
      <c r="AAD75" s="12"/>
      <c r="AAE75" s="12"/>
      <c r="AAF75" s="12"/>
      <c r="AAG75" s="12"/>
      <c r="AAH75" s="12"/>
      <c r="AAI75" s="12"/>
      <c r="AAJ75" s="12"/>
      <c r="AAK75" s="12"/>
      <c r="AAL75" s="12"/>
      <c r="AAM75" s="12"/>
      <c r="AAN75" s="12"/>
      <c r="AAO75" s="12"/>
      <c r="AAP75" s="12"/>
      <c r="AAQ75" s="12"/>
      <c r="AAR75" s="12"/>
      <c r="AAS75" s="12"/>
      <c r="AAT75" s="12"/>
      <c r="AAU75" s="12"/>
      <c r="AAV75" s="12"/>
      <c r="AAW75" s="12"/>
      <c r="AAX75" s="12"/>
      <c r="AAY75" s="12"/>
      <c r="AAZ75" s="12"/>
      <c r="ABA75" s="12"/>
      <c r="ABB75" s="12"/>
      <c r="ABC75" s="12"/>
      <c r="ABD75" s="12"/>
      <c r="ABE75" s="12"/>
      <c r="ABF75" s="12"/>
      <c r="ABG75" s="12"/>
      <c r="ABH75" s="12"/>
      <c r="ABI75" s="12"/>
      <c r="ABJ75" s="12"/>
      <c r="ABK75" s="12"/>
      <c r="ABL75" s="12"/>
      <c r="ABM75" s="12"/>
      <c r="ABN75" s="12"/>
      <c r="ABO75" s="12"/>
      <c r="ABP75" s="12"/>
      <c r="ABQ75" s="12"/>
      <c r="ABR75" s="12"/>
      <c r="ABS75" s="12"/>
      <c r="ABT75" s="12"/>
      <c r="ABU75" s="12"/>
      <c r="ABV75" s="12"/>
      <c r="ABW75" s="12"/>
      <c r="ABX75" s="12"/>
      <c r="ABY75" s="12"/>
      <c r="ABZ75" s="12"/>
      <c r="ACA75" s="12"/>
      <c r="ACB75" s="12"/>
      <c r="ACC75" s="12"/>
      <c r="ACD75" s="12"/>
      <c r="ACE75" s="12"/>
      <c r="ACF75" s="12"/>
      <c r="ACG75" s="12"/>
      <c r="ACH75" s="12"/>
      <c r="ACI75" s="12"/>
      <c r="ACJ75" s="12"/>
      <c r="ACK75" s="12"/>
      <c r="ACL75" s="12"/>
      <c r="ACM75" s="12"/>
      <c r="ACN75" s="12"/>
      <c r="ACO75" s="12"/>
      <c r="ACP75" s="12"/>
      <c r="ACQ75" s="12"/>
      <c r="ACR75" s="12"/>
      <c r="ACS75" s="12"/>
      <c r="ACT75" s="12"/>
      <c r="ACU75" s="12"/>
      <c r="ACV75" s="12"/>
      <c r="ACW75" s="12"/>
      <c r="ACX75" s="12"/>
      <c r="ACY75" s="12"/>
      <c r="ACZ75" s="12"/>
      <c r="ADA75" s="12"/>
      <c r="ADB75" s="12"/>
      <c r="ADC75" s="12"/>
      <c r="ADD75" s="12"/>
      <c r="ADE75" s="12"/>
      <c r="ADF75" s="12"/>
      <c r="ADG75" s="12"/>
      <c r="ADH75" s="12"/>
      <c r="ADI75" s="12"/>
      <c r="ADJ75" s="12"/>
      <c r="ADK75" s="12"/>
      <c r="ADL75" s="12"/>
      <c r="ADM75" s="12"/>
      <c r="ADN75" s="12"/>
      <c r="ADO75" s="12"/>
      <c r="ADP75" s="12"/>
      <c r="ADQ75" s="12"/>
      <c r="ADR75" s="12"/>
      <c r="ADS75" s="12"/>
      <c r="ADT75" s="12"/>
      <c r="ADU75" s="12"/>
      <c r="ADV75" s="12"/>
      <c r="ADW75" s="12"/>
      <c r="ADX75" s="12"/>
      <c r="ADY75" s="12"/>
      <c r="ADZ75" s="12"/>
      <c r="AEA75" s="12"/>
      <c r="AEB75" s="12"/>
      <c r="AEC75" s="12"/>
      <c r="AED75" s="12"/>
      <c r="AEE75" s="12"/>
      <c r="AEF75" s="12"/>
      <c r="AEG75" s="12"/>
      <c r="AEH75" s="12"/>
      <c r="AEI75" s="12"/>
      <c r="AEJ75" s="12"/>
      <c r="AEK75" s="12"/>
      <c r="AEL75" s="12"/>
      <c r="AEM75" s="12"/>
      <c r="AEN75" s="12"/>
      <c r="AEO75" s="12"/>
      <c r="AEP75" s="12"/>
      <c r="AEQ75" s="12"/>
      <c r="AER75" s="12"/>
      <c r="AES75" s="12"/>
      <c r="AET75" s="12"/>
      <c r="AEU75" s="12"/>
      <c r="AEV75" s="12"/>
      <c r="AEW75" s="12"/>
      <c r="AEX75" s="12"/>
      <c r="AEY75" s="12"/>
      <c r="AEZ75" s="12"/>
      <c r="AFA75" s="12"/>
      <c r="AFB75" s="12"/>
      <c r="AFC75" s="12"/>
      <c r="AFD75" s="12"/>
      <c r="AFE75" s="12"/>
      <c r="AFF75" s="12"/>
      <c r="AFG75" s="12"/>
      <c r="AFH75" s="12"/>
      <c r="AFI75" s="12"/>
      <c r="AFJ75" s="12"/>
      <c r="AFK75" s="12"/>
      <c r="AFL75" s="12"/>
      <c r="AFM75" s="12"/>
      <c r="AFN75" s="12"/>
      <c r="AFO75" s="12"/>
      <c r="AFP75" s="12"/>
      <c r="AFQ75" s="12"/>
      <c r="AFR75" s="12"/>
      <c r="AFS75" s="12"/>
      <c r="AFT75" s="12"/>
      <c r="AFU75" s="12"/>
      <c r="AFV75" s="12"/>
      <c r="AFW75" s="12"/>
      <c r="AFX75" s="12"/>
      <c r="AFY75" s="12"/>
      <c r="AFZ75" s="12"/>
      <c r="AGA75" s="12"/>
      <c r="AGB75" s="12"/>
      <c r="AGC75" s="12"/>
      <c r="AGD75" s="12"/>
      <c r="AGE75" s="12"/>
      <c r="AGF75" s="12"/>
      <c r="AGG75" s="12"/>
      <c r="AGH75" s="12"/>
      <c r="AGI75" s="12"/>
      <c r="AGJ75" s="12"/>
      <c r="AGK75" s="12"/>
      <c r="AGL75" s="12"/>
      <c r="AGM75" s="12"/>
      <c r="AGN75" s="12"/>
      <c r="AGO75" s="12"/>
      <c r="AGP75" s="12"/>
      <c r="AGQ75" s="12"/>
      <c r="AGR75" s="12"/>
      <c r="AGS75" s="12"/>
      <c r="AGT75" s="12"/>
      <c r="AGU75" s="12"/>
      <c r="AGV75" s="12"/>
      <c r="AGW75" s="12"/>
      <c r="AGX75" s="12"/>
      <c r="AGY75" s="12"/>
      <c r="AGZ75" s="12"/>
      <c r="AHA75" s="12"/>
      <c r="AHB75" s="12"/>
      <c r="AHC75" s="12"/>
      <c r="AHD75" s="12"/>
      <c r="AHE75" s="12"/>
      <c r="AHF75" s="12"/>
      <c r="AHG75" s="12"/>
      <c r="AHH75" s="12"/>
      <c r="AHI75" s="12"/>
      <c r="AHJ75" s="12"/>
      <c r="AHK75" s="12"/>
      <c r="AHL75" s="12"/>
      <c r="AHM75" s="12"/>
      <c r="AHN75" s="12"/>
      <c r="AHO75" s="12"/>
      <c r="AHP75" s="12"/>
      <c r="AHQ75" s="12"/>
      <c r="AHR75" s="12"/>
      <c r="AHS75" s="12"/>
      <c r="AHT75" s="12"/>
      <c r="AHU75" s="12"/>
      <c r="AHV75" s="12"/>
      <c r="AHW75" s="12"/>
      <c r="AHX75" s="12"/>
      <c r="AHY75" s="12"/>
      <c r="AHZ75" s="12"/>
      <c r="AIA75" s="12"/>
      <c r="AIB75" s="12"/>
      <c r="AIC75" s="12"/>
      <c r="AID75" s="12"/>
      <c r="AIE75" s="12"/>
      <c r="AIF75" s="12"/>
      <c r="AIG75" s="12"/>
      <c r="AIH75" s="12"/>
      <c r="AII75" s="12"/>
      <c r="AIJ75" s="12"/>
      <c r="AIK75" s="12"/>
      <c r="AIL75" s="12"/>
      <c r="AIM75" s="12"/>
      <c r="AIN75" s="12"/>
      <c r="AIO75" s="12"/>
      <c r="AIP75" s="12"/>
      <c r="AIQ75" s="12"/>
      <c r="AIR75" s="12"/>
      <c r="AIS75" s="12"/>
      <c r="AIT75" s="12"/>
      <c r="AIU75" s="12"/>
      <c r="AIV75" s="12"/>
      <c r="AIW75" s="12"/>
      <c r="AIX75" s="12"/>
      <c r="AIY75" s="12"/>
      <c r="AIZ75" s="12"/>
      <c r="AJA75" s="12"/>
      <c r="AJB75" s="12"/>
      <c r="AJC75" s="12"/>
      <c r="AJD75" s="12"/>
      <c r="AJE75" s="12"/>
      <c r="AJF75" s="12"/>
      <c r="AJG75" s="12"/>
      <c r="AJH75" s="12"/>
      <c r="AJI75" s="12"/>
      <c r="AJJ75" s="12"/>
      <c r="AJK75" s="12"/>
      <c r="AJL75" s="12"/>
      <c r="AJM75" s="12"/>
      <c r="AJN75" s="12"/>
      <c r="AJO75" s="12"/>
      <c r="AJP75" s="12"/>
      <c r="AJQ75" s="12"/>
      <c r="AJR75" s="12"/>
      <c r="AJS75" s="12"/>
      <c r="AJT75" s="12"/>
      <c r="AJU75" s="12"/>
      <c r="AJV75" s="12"/>
      <c r="AJW75" s="12"/>
      <c r="AJX75" s="12"/>
      <c r="AJY75" s="12"/>
      <c r="AJZ75" s="12"/>
      <c r="AKA75" s="12"/>
      <c r="AKB75" s="12"/>
      <c r="AKC75" s="12"/>
      <c r="AKD75" s="12"/>
      <c r="AKE75" s="12"/>
      <c r="AKF75" s="12"/>
      <c r="AKG75" s="12"/>
      <c r="AKH75" s="12"/>
      <c r="AKI75" s="12"/>
      <c r="AKJ75" s="12"/>
      <c r="AKK75" s="12"/>
      <c r="AKL75" s="12"/>
      <c r="AKM75" s="12"/>
      <c r="AKN75" s="12"/>
      <c r="AKO75" s="12"/>
      <c r="AKP75" s="12"/>
      <c r="AKQ75" s="12"/>
      <c r="AKR75" s="12"/>
      <c r="AKS75" s="12"/>
      <c r="AKT75" s="12"/>
      <c r="AKU75" s="12"/>
      <c r="AKV75" s="12"/>
      <c r="AKW75" s="12"/>
      <c r="AKX75" s="12"/>
      <c r="AKY75" s="12"/>
      <c r="AKZ75" s="12"/>
      <c r="ALA75" s="12"/>
      <c r="ALB75" s="12"/>
      <c r="ALC75" s="12"/>
      <c r="ALD75" s="12"/>
      <c r="ALE75" s="12"/>
      <c r="ALF75" s="12"/>
      <c r="ALG75" s="12"/>
      <c r="ALH75" s="12"/>
      <c r="ALI75" s="12"/>
      <c r="ALJ75" s="12"/>
      <c r="ALK75" s="12"/>
      <c r="ALL75" s="12"/>
      <c r="ALM75" s="12"/>
      <c r="ALN75" s="12"/>
      <c r="ALO75" s="12"/>
      <c r="ALP75" s="12"/>
      <c r="ALQ75" s="12"/>
      <c r="ALR75" s="12"/>
      <c r="ALS75" s="12"/>
      <c r="ALT75" s="12"/>
      <c r="ALU75" s="12"/>
      <c r="ALV75" s="12"/>
      <c r="ALW75" s="12"/>
      <c r="ALX75" s="12"/>
      <c r="ALY75" s="12"/>
      <c r="ALZ75" s="12"/>
      <c r="AMA75" s="12"/>
      <c r="AMB75" s="12"/>
      <c r="AMC75" s="12"/>
      <c r="AMD75" s="12"/>
      <c r="AME75" s="12"/>
      <c r="AMF75" s="12"/>
      <c r="AMG75" s="12"/>
      <c r="AMH75" s="12"/>
      <c r="AMI75" s="12"/>
      <c r="AMJ75" s="12"/>
      <c r="AMK75" s="12"/>
    </row>
    <row r="76" spans="1:1025" ht="12.75" customHeight="1" x14ac:dyDescent="0.25">
      <c r="A76" s="2">
        <v>2021643</v>
      </c>
      <c r="B76" s="2" t="s">
        <v>143</v>
      </c>
      <c r="C76" s="2">
        <v>748</v>
      </c>
      <c r="D76" s="3">
        <v>44481</v>
      </c>
      <c r="F76" s="3">
        <f ca="1">IF(E76="",NOW()+60,E76)</f>
        <v>44546.356506481483</v>
      </c>
      <c r="G76" s="2" t="s">
        <v>23</v>
      </c>
      <c r="H76" s="2" t="str">
        <f>IF(G76="","Northern Virginia",IF(G76="Herndon","Herndon VA",IF(G76="Reston","Reston VA",IF(G76="Tysons","Tysons VA",IF(G76="Tyson's","Tysons VA",IF(G76="Chantilly","Chantilly VA",IF(G76="Mclean","Mclean VA",IF(G76="College Park","College Park MD",IF(G76="Beltsville","Beltsville MD",IF(G76="Vienna","Vienna VA",IF(G76="Fort Meade","Fort Meade MD",IF(G76="Bethesda","Bethesda MD",IF(G76="Springfield","Springfield VA",IF(G76="Dulles","Dulles VA",IF(G76="Warrenton","Warrenton VA",IF(G76="Annapolis Junction","Annapolis Junction MD",G76))))))))))))))))</f>
        <v>Reston VA</v>
      </c>
      <c r="I76" s="2" t="s">
        <v>27</v>
      </c>
      <c r="J76" s="2" t="s">
        <v>91</v>
      </c>
      <c r="K76" s="2" t="str">
        <f>IF(J76="All Levels","All Levels",IF(J76="Subject Matter Expert","Level 1 - Subject Matter Expert",IF(J76="Level 1","Level 1 - Subject Matter Expert",IF(J76="Level 2","Level 2 - Expert",IF(J76="Expert","Level 2 - Expert",IF(J76="Senior","Level 3 - Senior",IF(J76="Level 3","Level 3 - Senior",IF(J76="Level 4","Level 4 - Full Performance",IF(J76="Full Performance","Level 4 - Full Performance",IF(J76="Developmental","Level 5 - Developmental"))))))))))</f>
        <v>All Levels</v>
      </c>
      <c r="L76" s="4">
        <f>IF($K76="All levels",215000,IF($K76="Level 1 - Subject Matter Expert",215000,IF($K76="Level 2 - Expert",195000,IF($K76="Level 3 - Senior",170000,IF($K76="Level 4 - Full Performance",100000,"")))))</f>
        <v>215000</v>
      </c>
      <c r="M76" s="4">
        <f>IF($K76="All levels",100000,IF($K76="Level 1 - Subject Matter Expert",160000,IF($K76="Level 2 - Expert",140000,IF($K76="Level 3 - Senior",110000,IF($K76="Level 4 - Full Performance",60000,"")))))</f>
        <v>100000</v>
      </c>
      <c r="N76" s="2" t="s">
        <v>367</v>
      </c>
      <c r="O76" s="7" t="s">
        <v>368</v>
      </c>
      <c r="P76" s="7" t="s">
        <v>344</v>
      </c>
    </row>
    <row r="77" spans="1:1025" ht="12.75" customHeight="1" x14ac:dyDescent="0.25">
      <c r="A77" s="2">
        <v>2021644</v>
      </c>
      <c r="B77" s="2" t="s">
        <v>143</v>
      </c>
      <c r="C77" s="2">
        <v>930</v>
      </c>
      <c r="D77" s="3">
        <v>44424</v>
      </c>
      <c r="F77" s="3">
        <f ca="1">IF(E77="",NOW()+60,E77)</f>
        <v>44546.356506481483</v>
      </c>
      <c r="G77" s="2" t="s">
        <v>17</v>
      </c>
      <c r="H77" s="2" t="str">
        <f>IF(G77="","Northern Virginia",IF(G77="Herndon","Herndon VA",IF(G77="Reston","Reston VA",IF(G77="Tysons","Tysons VA",IF(G77="Tyson's","Tysons VA",IF(G77="Chantilly","Chantilly VA",IF(G77="Mclean","Mclean VA",IF(G77="College Park","College Park MD",IF(G77="Beltsville","Beltsville MD",IF(G77="Vienna","Vienna VA",IF(G77="Fort Meade","Fort Meade MD",IF(G77="Bethesda","Bethesda MD",IF(G77="Springfield","Springfield VA",IF(G77="Dulles","Dulles VA",IF(G77="Warrenton","Warrenton VA",IF(G77="Annapolis Junction","Annapolis Junction MD",G77))))))))))))))))</f>
        <v>Herndon VA</v>
      </c>
      <c r="I77" s="2" t="s">
        <v>105</v>
      </c>
      <c r="J77" s="2" t="s">
        <v>91</v>
      </c>
      <c r="K77" s="2" t="str">
        <f>IF(J77="All Levels","All Levels",IF(J77="Subject Matter Expert","Level 1 - Subject Matter Expert",IF(J77="Level 1","Level 1 - Subject Matter Expert",IF(J77="Level 2","Level 2 - Expert",IF(J77="Expert","Level 2 - Expert",IF(J77="Senior","Level 3 - Senior",IF(J77="Level 3","Level 3 - Senior",IF(J77="Level 4","Level 4 - Full Performance",IF(J77="Full Performance","Level 4 - Full Performance",IF(J77="Developmental","Level 5 - Developmental"))))))))))</f>
        <v>All Levels</v>
      </c>
      <c r="L77" s="4">
        <f>IF($K77="All levels",215000,IF($K77="Level 1 - Subject Matter Expert",215000,IF($K77="Level 2 - Expert",195000,IF($K77="Level 3 - Senior",170000,IF($K77="Level 4 - Full Performance",100000,"")))))</f>
        <v>215000</v>
      </c>
      <c r="M77" s="4">
        <f>IF($K77="All levels",100000,IF($K77="Level 1 - Subject Matter Expert",160000,IF($K77="Level 2 - Expert",140000,IF($K77="Level 3 - Senior",110000,IF($K77="Level 4 - Full Performance",60000,"")))))</f>
        <v>100000</v>
      </c>
      <c r="N77" s="7" t="s">
        <v>369</v>
      </c>
      <c r="O77" s="7" t="s">
        <v>157</v>
      </c>
      <c r="P77" s="7" t="s">
        <v>345</v>
      </c>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c r="JE77" s="12"/>
      <c r="JF77" s="12"/>
      <c r="JG77" s="12"/>
      <c r="JH77" s="12"/>
      <c r="JI77" s="12"/>
      <c r="JJ77" s="12"/>
      <c r="JK77" s="12"/>
      <c r="JL77" s="12"/>
      <c r="JM77" s="12"/>
      <c r="JN77" s="12"/>
      <c r="JO77" s="12"/>
      <c r="JP77" s="12"/>
      <c r="JQ77" s="12"/>
      <c r="JR77" s="12"/>
      <c r="JS77" s="12"/>
      <c r="JT77" s="12"/>
      <c r="JU77" s="12"/>
      <c r="JV77" s="12"/>
      <c r="JW77" s="12"/>
      <c r="JX77" s="12"/>
      <c r="JY77" s="12"/>
      <c r="JZ77" s="12"/>
      <c r="KA77" s="12"/>
      <c r="KB77" s="12"/>
      <c r="KC77" s="12"/>
      <c r="KD77" s="12"/>
      <c r="KE77" s="12"/>
      <c r="KF77" s="12"/>
      <c r="KG77" s="12"/>
      <c r="KH77" s="12"/>
      <c r="KI77" s="12"/>
      <c r="KJ77" s="12"/>
      <c r="KK77" s="12"/>
      <c r="KL77" s="12"/>
      <c r="KM77" s="12"/>
      <c r="KN77" s="12"/>
      <c r="KO77" s="12"/>
      <c r="KP77" s="12"/>
      <c r="KQ77" s="12"/>
      <c r="KR77" s="12"/>
      <c r="KS77" s="12"/>
      <c r="KT77" s="12"/>
      <c r="KU77" s="12"/>
      <c r="KV77" s="12"/>
      <c r="KW77" s="12"/>
      <c r="KX77" s="12"/>
      <c r="KY77" s="12"/>
      <c r="KZ77" s="12"/>
      <c r="LA77" s="12"/>
      <c r="LB77" s="12"/>
      <c r="LC77" s="12"/>
      <c r="LD77" s="12"/>
      <c r="LE77" s="12"/>
      <c r="LF77" s="12"/>
      <c r="LG77" s="12"/>
      <c r="LH77" s="12"/>
      <c r="LI77" s="12"/>
      <c r="LJ77" s="12"/>
      <c r="LK77" s="12"/>
      <c r="LL77" s="12"/>
      <c r="LM77" s="12"/>
      <c r="LN77" s="12"/>
      <c r="LO77" s="12"/>
      <c r="LP77" s="12"/>
      <c r="LQ77" s="12"/>
      <c r="LR77" s="12"/>
      <c r="LS77" s="12"/>
      <c r="LT77" s="12"/>
      <c r="LU77" s="12"/>
      <c r="LV77" s="12"/>
      <c r="LW77" s="12"/>
      <c r="LX77" s="12"/>
      <c r="LY77" s="12"/>
      <c r="LZ77" s="12"/>
      <c r="MA77" s="12"/>
      <c r="MB77" s="12"/>
      <c r="MC77" s="12"/>
      <c r="MD77" s="12"/>
      <c r="ME77" s="12"/>
      <c r="MF77" s="12"/>
      <c r="MG77" s="12"/>
      <c r="MH77" s="12"/>
      <c r="MI77" s="12"/>
      <c r="MJ77" s="12"/>
      <c r="MK77" s="12"/>
      <c r="ML77" s="12"/>
      <c r="MM77" s="12"/>
      <c r="MN77" s="12"/>
      <c r="MO77" s="12"/>
      <c r="MP77" s="12"/>
      <c r="MQ77" s="12"/>
      <c r="MR77" s="12"/>
      <c r="MS77" s="12"/>
      <c r="MT77" s="12"/>
      <c r="MU77" s="12"/>
      <c r="MV77" s="12"/>
      <c r="MW77" s="12"/>
      <c r="MX77" s="12"/>
      <c r="MY77" s="12"/>
      <c r="MZ77" s="12"/>
      <c r="NA77" s="12"/>
      <c r="NB77" s="12"/>
      <c r="NC77" s="12"/>
      <c r="ND77" s="12"/>
      <c r="NE77" s="12"/>
      <c r="NF77" s="12"/>
      <c r="NG77" s="12"/>
      <c r="NH77" s="12"/>
      <c r="NI77" s="12"/>
      <c r="NJ77" s="12"/>
      <c r="NK77" s="12"/>
      <c r="NL77" s="12"/>
      <c r="NM77" s="12"/>
      <c r="NN77" s="12"/>
      <c r="NO77" s="12"/>
      <c r="NP77" s="12"/>
      <c r="NQ77" s="12"/>
      <c r="NR77" s="12"/>
      <c r="NS77" s="12"/>
      <c r="NT77" s="12"/>
      <c r="NU77" s="12"/>
      <c r="NV77" s="12"/>
      <c r="NW77" s="12"/>
      <c r="NX77" s="12"/>
      <c r="NY77" s="12"/>
      <c r="NZ77" s="12"/>
      <c r="OA77" s="12"/>
      <c r="OB77" s="12"/>
      <c r="OC77" s="12"/>
      <c r="OD77" s="12"/>
      <c r="OE77" s="12"/>
      <c r="OF77" s="12"/>
      <c r="OG77" s="12"/>
      <c r="OH77" s="12"/>
      <c r="OI77" s="12"/>
      <c r="OJ77" s="12"/>
      <c r="OK77" s="12"/>
      <c r="OL77" s="12"/>
      <c r="OM77" s="12"/>
      <c r="ON77" s="12"/>
      <c r="OO77" s="12"/>
      <c r="OP77" s="12"/>
      <c r="OQ77" s="12"/>
      <c r="OR77" s="12"/>
      <c r="OS77" s="12"/>
      <c r="OT77" s="12"/>
      <c r="OU77" s="12"/>
      <c r="OV77" s="12"/>
      <c r="OW77" s="12"/>
      <c r="OX77" s="12"/>
      <c r="OY77" s="12"/>
      <c r="OZ77" s="12"/>
      <c r="PA77" s="12"/>
      <c r="PB77" s="12"/>
      <c r="PC77" s="12"/>
      <c r="PD77" s="12"/>
      <c r="PE77" s="12"/>
      <c r="PF77" s="12"/>
      <c r="PG77" s="12"/>
      <c r="PH77" s="12"/>
      <c r="PI77" s="12"/>
      <c r="PJ77" s="12"/>
      <c r="PK77" s="12"/>
      <c r="PL77" s="12"/>
      <c r="PM77" s="12"/>
      <c r="PN77" s="12"/>
      <c r="PO77" s="12"/>
      <c r="PP77" s="12"/>
      <c r="PQ77" s="12"/>
      <c r="PR77" s="12"/>
      <c r="PS77" s="12"/>
      <c r="PT77" s="12"/>
      <c r="PU77" s="12"/>
      <c r="PV77" s="12"/>
      <c r="PW77" s="12"/>
      <c r="PX77" s="12"/>
      <c r="PY77" s="12"/>
      <c r="PZ77" s="12"/>
      <c r="QA77" s="12"/>
      <c r="QB77" s="12"/>
      <c r="QC77" s="12"/>
      <c r="QD77" s="12"/>
      <c r="QE77" s="12"/>
      <c r="QF77" s="12"/>
      <c r="QG77" s="12"/>
      <c r="QH77" s="12"/>
      <c r="QI77" s="12"/>
      <c r="QJ77" s="12"/>
      <c r="QK77" s="12"/>
      <c r="QL77" s="12"/>
      <c r="QM77" s="12"/>
      <c r="QN77" s="12"/>
      <c r="QO77" s="12"/>
      <c r="QP77" s="12"/>
      <c r="QQ77" s="12"/>
      <c r="QR77" s="12"/>
      <c r="QS77" s="12"/>
      <c r="QT77" s="12"/>
      <c r="QU77" s="12"/>
      <c r="QV77" s="12"/>
      <c r="QW77" s="12"/>
      <c r="QX77" s="12"/>
      <c r="QY77" s="12"/>
      <c r="QZ77" s="12"/>
      <c r="RA77" s="12"/>
      <c r="RB77" s="12"/>
      <c r="RC77" s="12"/>
      <c r="RD77" s="12"/>
      <c r="RE77" s="12"/>
      <c r="RF77" s="12"/>
      <c r="RG77" s="12"/>
      <c r="RH77" s="12"/>
      <c r="RI77" s="12"/>
      <c r="RJ77" s="12"/>
      <c r="RK77" s="12"/>
      <c r="RL77" s="12"/>
      <c r="RM77" s="12"/>
      <c r="RN77" s="12"/>
      <c r="RO77" s="12"/>
      <c r="RP77" s="12"/>
      <c r="RQ77" s="12"/>
      <c r="RR77" s="12"/>
      <c r="RS77" s="12"/>
      <c r="RT77" s="12"/>
      <c r="RU77" s="12"/>
      <c r="RV77" s="12"/>
      <c r="RW77" s="12"/>
      <c r="RX77" s="12"/>
      <c r="RY77" s="12"/>
      <c r="RZ77" s="12"/>
      <c r="SA77" s="12"/>
      <c r="SB77" s="12"/>
      <c r="SC77" s="12"/>
      <c r="SD77" s="12"/>
      <c r="SE77" s="12"/>
      <c r="SF77" s="12"/>
      <c r="SG77" s="12"/>
      <c r="SH77" s="12"/>
      <c r="SI77" s="12"/>
      <c r="SJ77" s="12"/>
      <c r="SK77" s="12"/>
      <c r="SL77" s="12"/>
      <c r="SM77" s="12"/>
      <c r="SN77" s="12"/>
      <c r="SO77" s="12"/>
      <c r="SP77" s="12"/>
      <c r="SQ77" s="12"/>
      <c r="SR77" s="12"/>
      <c r="SS77" s="12"/>
      <c r="ST77" s="12"/>
      <c r="SU77" s="12"/>
      <c r="SV77" s="12"/>
      <c r="SW77" s="12"/>
      <c r="SX77" s="12"/>
      <c r="SY77" s="12"/>
      <c r="SZ77" s="12"/>
      <c r="TA77" s="12"/>
      <c r="TB77" s="12"/>
      <c r="TC77" s="12"/>
      <c r="TD77" s="12"/>
      <c r="TE77" s="12"/>
      <c r="TF77" s="12"/>
      <c r="TG77" s="12"/>
      <c r="TH77" s="12"/>
      <c r="TI77" s="12"/>
      <c r="TJ77" s="12"/>
      <c r="TK77" s="12"/>
      <c r="TL77" s="12"/>
      <c r="TM77" s="12"/>
      <c r="TN77" s="12"/>
      <c r="TO77" s="12"/>
      <c r="TP77" s="12"/>
      <c r="TQ77" s="12"/>
      <c r="TR77" s="12"/>
      <c r="TS77" s="12"/>
      <c r="TT77" s="12"/>
      <c r="TU77" s="12"/>
      <c r="TV77" s="12"/>
      <c r="TW77" s="12"/>
      <c r="TX77" s="12"/>
      <c r="TY77" s="12"/>
      <c r="TZ77" s="12"/>
      <c r="UA77" s="12"/>
      <c r="UB77" s="12"/>
      <c r="UC77" s="12"/>
      <c r="UD77" s="12"/>
      <c r="UE77" s="12"/>
      <c r="UF77" s="12"/>
      <c r="UG77" s="12"/>
      <c r="UH77" s="12"/>
      <c r="UI77" s="12"/>
      <c r="UJ77" s="12"/>
      <c r="UK77" s="12"/>
      <c r="UL77" s="12"/>
      <c r="UM77" s="12"/>
      <c r="UN77" s="12"/>
      <c r="UO77" s="12"/>
      <c r="UP77" s="12"/>
      <c r="UQ77" s="12"/>
      <c r="UR77" s="12"/>
      <c r="US77" s="12"/>
      <c r="UT77" s="12"/>
      <c r="UU77" s="12"/>
      <c r="UV77" s="12"/>
      <c r="UW77" s="12"/>
      <c r="UX77" s="12"/>
      <c r="UY77" s="12"/>
      <c r="UZ77" s="12"/>
      <c r="VA77" s="12"/>
      <c r="VB77" s="12"/>
      <c r="VC77" s="12"/>
      <c r="VD77" s="12"/>
      <c r="VE77" s="12"/>
      <c r="VF77" s="12"/>
      <c r="VG77" s="12"/>
      <c r="VH77" s="12"/>
      <c r="VI77" s="12"/>
      <c r="VJ77" s="12"/>
      <c r="VK77" s="12"/>
      <c r="VL77" s="12"/>
      <c r="VM77" s="12"/>
      <c r="VN77" s="12"/>
      <c r="VO77" s="12"/>
      <c r="VP77" s="12"/>
      <c r="VQ77" s="12"/>
      <c r="VR77" s="12"/>
      <c r="VS77" s="12"/>
      <c r="VT77" s="12"/>
      <c r="VU77" s="12"/>
      <c r="VV77" s="12"/>
      <c r="VW77" s="12"/>
      <c r="VX77" s="12"/>
      <c r="VY77" s="12"/>
      <c r="VZ77" s="12"/>
      <c r="WA77" s="12"/>
      <c r="WB77" s="12"/>
      <c r="WC77" s="12"/>
      <c r="WD77" s="12"/>
      <c r="WE77" s="12"/>
      <c r="WF77" s="12"/>
      <c r="WG77" s="12"/>
      <c r="WH77" s="12"/>
      <c r="WI77" s="12"/>
      <c r="WJ77" s="12"/>
      <c r="WK77" s="12"/>
      <c r="WL77" s="12"/>
      <c r="WM77" s="12"/>
      <c r="WN77" s="12"/>
      <c r="WO77" s="12"/>
      <c r="WP77" s="12"/>
      <c r="WQ77" s="12"/>
      <c r="WR77" s="12"/>
      <c r="WS77" s="12"/>
      <c r="WT77" s="12"/>
      <c r="WU77" s="12"/>
      <c r="WV77" s="12"/>
      <c r="WW77" s="12"/>
      <c r="WX77" s="12"/>
      <c r="WY77" s="12"/>
      <c r="WZ77" s="12"/>
      <c r="XA77" s="12"/>
      <c r="XB77" s="12"/>
      <c r="XC77" s="12"/>
      <c r="XD77" s="12"/>
      <c r="XE77" s="12"/>
      <c r="XF77" s="12"/>
      <c r="XG77" s="12"/>
      <c r="XH77" s="12"/>
      <c r="XI77" s="12"/>
      <c r="XJ77" s="12"/>
      <c r="XK77" s="12"/>
      <c r="XL77" s="12"/>
      <c r="XM77" s="12"/>
      <c r="XN77" s="12"/>
      <c r="XO77" s="12"/>
      <c r="XP77" s="12"/>
      <c r="XQ77" s="12"/>
      <c r="XR77" s="12"/>
      <c r="XS77" s="12"/>
      <c r="XT77" s="12"/>
      <c r="XU77" s="12"/>
      <c r="XV77" s="12"/>
      <c r="XW77" s="12"/>
      <c r="XX77" s="12"/>
      <c r="XY77" s="12"/>
      <c r="XZ77" s="12"/>
      <c r="YA77" s="12"/>
      <c r="YB77" s="12"/>
      <c r="YC77" s="12"/>
      <c r="YD77" s="12"/>
      <c r="YE77" s="12"/>
      <c r="YF77" s="12"/>
      <c r="YG77" s="12"/>
      <c r="YH77" s="12"/>
      <c r="YI77" s="12"/>
      <c r="YJ77" s="12"/>
      <c r="YK77" s="12"/>
      <c r="YL77" s="12"/>
      <c r="YM77" s="12"/>
      <c r="YN77" s="12"/>
      <c r="YO77" s="12"/>
      <c r="YP77" s="12"/>
      <c r="YQ77" s="12"/>
      <c r="YR77" s="12"/>
      <c r="YS77" s="12"/>
      <c r="YT77" s="12"/>
      <c r="YU77" s="12"/>
      <c r="YV77" s="12"/>
      <c r="YW77" s="12"/>
      <c r="YX77" s="12"/>
      <c r="YY77" s="12"/>
      <c r="YZ77" s="12"/>
      <c r="ZA77" s="12"/>
      <c r="ZB77" s="12"/>
      <c r="ZC77" s="12"/>
      <c r="ZD77" s="12"/>
      <c r="ZE77" s="12"/>
      <c r="ZF77" s="12"/>
      <c r="ZG77" s="12"/>
      <c r="ZH77" s="12"/>
      <c r="ZI77" s="12"/>
      <c r="ZJ77" s="12"/>
      <c r="ZK77" s="12"/>
      <c r="ZL77" s="12"/>
      <c r="ZM77" s="12"/>
      <c r="ZN77" s="12"/>
      <c r="ZO77" s="12"/>
      <c r="ZP77" s="12"/>
      <c r="ZQ77" s="12"/>
      <c r="ZR77" s="12"/>
      <c r="ZS77" s="12"/>
      <c r="ZT77" s="12"/>
      <c r="ZU77" s="12"/>
      <c r="ZV77" s="12"/>
      <c r="ZW77" s="12"/>
      <c r="ZX77" s="12"/>
      <c r="ZY77" s="12"/>
      <c r="ZZ77" s="12"/>
      <c r="AAA77" s="12"/>
      <c r="AAB77" s="12"/>
      <c r="AAC77" s="12"/>
      <c r="AAD77" s="12"/>
      <c r="AAE77" s="12"/>
      <c r="AAF77" s="12"/>
      <c r="AAG77" s="12"/>
      <c r="AAH77" s="12"/>
      <c r="AAI77" s="12"/>
      <c r="AAJ77" s="12"/>
      <c r="AAK77" s="12"/>
      <c r="AAL77" s="12"/>
      <c r="AAM77" s="12"/>
      <c r="AAN77" s="12"/>
      <c r="AAO77" s="12"/>
      <c r="AAP77" s="12"/>
      <c r="AAQ77" s="12"/>
      <c r="AAR77" s="12"/>
      <c r="AAS77" s="12"/>
      <c r="AAT77" s="12"/>
      <c r="AAU77" s="12"/>
      <c r="AAV77" s="12"/>
      <c r="AAW77" s="12"/>
      <c r="AAX77" s="12"/>
      <c r="AAY77" s="12"/>
      <c r="AAZ77" s="12"/>
      <c r="ABA77" s="12"/>
      <c r="ABB77" s="12"/>
      <c r="ABC77" s="12"/>
      <c r="ABD77" s="12"/>
      <c r="ABE77" s="12"/>
      <c r="ABF77" s="12"/>
      <c r="ABG77" s="12"/>
      <c r="ABH77" s="12"/>
      <c r="ABI77" s="12"/>
      <c r="ABJ77" s="12"/>
      <c r="ABK77" s="12"/>
      <c r="ABL77" s="12"/>
      <c r="ABM77" s="12"/>
      <c r="ABN77" s="12"/>
      <c r="ABO77" s="12"/>
      <c r="ABP77" s="12"/>
      <c r="ABQ77" s="12"/>
      <c r="ABR77" s="12"/>
      <c r="ABS77" s="12"/>
      <c r="ABT77" s="12"/>
      <c r="ABU77" s="12"/>
      <c r="ABV77" s="12"/>
      <c r="ABW77" s="12"/>
      <c r="ABX77" s="12"/>
      <c r="ABY77" s="12"/>
      <c r="ABZ77" s="12"/>
      <c r="ACA77" s="12"/>
      <c r="ACB77" s="12"/>
      <c r="ACC77" s="12"/>
      <c r="ACD77" s="12"/>
      <c r="ACE77" s="12"/>
      <c r="ACF77" s="12"/>
      <c r="ACG77" s="12"/>
      <c r="ACH77" s="12"/>
      <c r="ACI77" s="12"/>
      <c r="ACJ77" s="12"/>
      <c r="ACK77" s="12"/>
      <c r="ACL77" s="12"/>
      <c r="ACM77" s="12"/>
      <c r="ACN77" s="12"/>
      <c r="ACO77" s="12"/>
      <c r="ACP77" s="12"/>
      <c r="ACQ77" s="12"/>
      <c r="ACR77" s="12"/>
      <c r="ACS77" s="12"/>
      <c r="ACT77" s="12"/>
      <c r="ACU77" s="12"/>
      <c r="ACV77" s="12"/>
      <c r="ACW77" s="12"/>
      <c r="ACX77" s="12"/>
      <c r="ACY77" s="12"/>
      <c r="ACZ77" s="12"/>
      <c r="ADA77" s="12"/>
      <c r="ADB77" s="12"/>
      <c r="ADC77" s="12"/>
      <c r="ADD77" s="12"/>
      <c r="ADE77" s="12"/>
      <c r="ADF77" s="12"/>
      <c r="ADG77" s="12"/>
      <c r="ADH77" s="12"/>
      <c r="ADI77" s="12"/>
      <c r="ADJ77" s="12"/>
      <c r="ADK77" s="12"/>
      <c r="ADL77" s="12"/>
      <c r="ADM77" s="12"/>
      <c r="ADN77" s="12"/>
      <c r="ADO77" s="12"/>
      <c r="ADP77" s="12"/>
      <c r="ADQ77" s="12"/>
      <c r="ADR77" s="12"/>
      <c r="ADS77" s="12"/>
      <c r="ADT77" s="12"/>
      <c r="ADU77" s="12"/>
      <c r="ADV77" s="12"/>
      <c r="ADW77" s="12"/>
      <c r="ADX77" s="12"/>
      <c r="ADY77" s="12"/>
      <c r="ADZ77" s="12"/>
      <c r="AEA77" s="12"/>
      <c r="AEB77" s="12"/>
      <c r="AEC77" s="12"/>
      <c r="AED77" s="12"/>
      <c r="AEE77" s="12"/>
      <c r="AEF77" s="12"/>
      <c r="AEG77" s="12"/>
      <c r="AEH77" s="12"/>
      <c r="AEI77" s="12"/>
      <c r="AEJ77" s="12"/>
      <c r="AEK77" s="12"/>
      <c r="AEL77" s="12"/>
      <c r="AEM77" s="12"/>
      <c r="AEN77" s="12"/>
      <c r="AEO77" s="12"/>
      <c r="AEP77" s="12"/>
      <c r="AEQ77" s="12"/>
      <c r="AER77" s="12"/>
      <c r="AES77" s="12"/>
      <c r="AET77" s="12"/>
      <c r="AEU77" s="12"/>
      <c r="AEV77" s="12"/>
      <c r="AEW77" s="12"/>
      <c r="AEX77" s="12"/>
      <c r="AEY77" s="12"/>
      <c r="AEZ77" s="12"/>
      <c r="AFA77" s="12"/>
      <c r="AFB77" s="12"/>
      <c r="AFC77" s="12"/>
      <c r="AFD77" s="12"/>
      <c r="AFE77" s="12"/>
      <c r="AFF77" s="12"/>
      <c r="AFG77" s="12"/>
      <c r="AFH77" s="12"/>
      <c r="AFI77" s="12"/>
      <c r="AFJ77" s="12"/>
      <c r="AFK77" s="12"/>
      <c r="AFL77" s="12"/>
      <c r="AFM77" s="12"/>
      <c r="AFN77" s="12"/>
      <c r="AFO77" s="12"/>
      <c r="AFP77" s="12"/>
      <c r="AFQ77" s="12"/>
      <c r="AFR77" s="12"/>
      <c r="AFS77" s="12"/>
      <c r="AFT77" s="12"/>
      <c r="AFU77" s="12"/>
      <c r="AFV77" s="12"/>
      <c r="AFW77" s="12"/>
      <c r="AFX77" s="12"/>
      <c r="AFY77" s="12"/>
      <c r="AFZ77" s="12"/>
      <c r="AGA77" s="12"/>
      <c r="AGB77" s="12"/>
      <c r="AGC77" s="12"/>
      <c r="AGD77" s="12"/>
      <c r="AGE77" s="12"/>
      <c r="AGF77" s="12"/>
      <c r="AGG77" s="12"/>
      <c r="AGH77" s="12"/>
      <c r="AGI77" s="12"/>
      <c r="AGJ77" s="12"/>
      <c r="AGK77" s="12"/>
      <c r="AGL77" s="12"/>
      <c r="AGM77" s="12"/>
      <c r="AGN77" s="12"/>
      <c r="AGO77" s="12"/>
      <c r="AGP77" s="12"/>
      <c r="AGQ77" s="12"/>
      <c r="AGR77" s="12"/>
      <c r="AGS77" s="12"/>
      <c r="AGT77" s="12"/>
      <c r="AGU77" s="12"/>
      <c r="AGV77" s="12"/>
      <c r="AGW77" s="12"/>
      <c r="AGX77" s="12"/>
      <c r="AGY77" s="12"/>
      <c r="AGZ77" s="12"/>
      <c r="AHA77" s="12"/>
      <c r="AHB77" s="12"/>
      <c r="AHC77" s="12"/>
      <c r="AHD77" s="12"/>
      <c r="AHE77" s="12"/>
      <c r="AHF77" s="12"/>
      <c r="AHG77" s="12"/>
      <c r="AHH77" s="12"/>
      <c r="AHI77" s="12"/>
      <c r="AHJ77" s="12"/>
      <c r="AHK77" s="12"/>
      <c r="AHL77" s="12"/>
      <c r="AHM77" s="12"/>
      <c r="AHN77" s="12"/>
      <c r="AHO77" s="12"/>
      <c r="AHP77" s="12"/>
      <c r="AHQ77" s="12"/>
      <c r="AHR77" s="12"/>
      <c r="AHS77" s="12"/>
      <c r="AHT77" s="12"/>
      <c r="AHU77" s="12"/>
      <c r="AHV77" s="12"/>
      <c r="AHW77" s="12"/>
      <c r="AHX77" s="12"/>
      <c r="AHY77" s="12"/>
      <c r="AHZ77" s="12"/>
      <c r="AIA77" s="12"/>
      <c r="AIB77" s="12"/>
      <c r="AIC77" s="12"/>
      <c r="AID77" s="12"/>
      <c r="AIE77" s="12"/>
      <c r="AIF77" s="12"/>
      <c r="AIG77" s="12"/>
      <c r="AIH77" s="12"/>
      <c r="AII77" s="12"/>
      <c r="AIJ77" s="12"/>
      <c r="AIK77" s="12"/>
      <c r="AIL77" s="12"/>
      <c r="AIM77" s="12"/>
      <c r="AIN77" s="12"/>
      <c r="AIO77" s="12"/>
      <c r="AIP77" s="12"/>
      <c r="AIQ77" s="12"/>
      <c r="AIR77" s="12"/>
      <c r="AIS77" s="12"/>
      <c r="AIT77" s="12"/>
      <c r="AIU77" s="12"/>
      <c r="AIV77" s="12"/>
      <c r="AIW77" s="12"/>
      <c r="AIX77" s="12"/>
      <c r="AIY77" s="12"/>
      <c r="AIZ77" s="12"/>
      <c r="AJA77" s="12"/>
      <c r="AJB77" s="12"/>
      <c r="AJC77" s="12"/>
      <c r="AJD77" s="12"/>
      <c r="AJE77" s="12"/>
      <c r="AJF77" s="12"/>
      <c r="AJG77" s="12"/>
      <c r="AJH77" s="12"/>
      <c r="AJI77" s="12"/>
      <c r="AJJ77" s="12"/>
      <c r="AJK77" s="12"/>
      <c r="AJL77" s="12"/>
      <c r="AJM77" s="12"/>
      <c r="AJN77" s="12"/>
      <c r="AJO77" s="12"/>
      <c r="AJP77" s="12"/>
      <c r="AJQ77" s="12"/>
      <c r="AJR77" s="12"/>
      <c r="AJS77" s="12"/>
      <c r="AJT77" s="12"/>
      <c r="AJU77" s="12"/>
      <c r="AJV77" s="12"/>
      <c r="AJW77" s="12"/>
      <c r="AJX77" s="12"/>
      <c r="AJY77" s="12"/>
      <c r="AJZ77" s="12"/>
      <c r="AKA77" s="12"/>
      <c r="AKB77" s="12"/>
      <c r="AKC77" s="12"/>
      <c r="AKD77" s="12"/>
      <c r="AKE77" s="12"/>
      <c r="AKF77" s="12"/>
      <c r="AKG77" s="12"/>
      <c r="AKH77" s="12"/>
      <c r="AKI77" s="12"/>
      <c r="AKJ77" s="12"/>
      <c r="AKK77" s="12"/>
      <c r="AKL77" s="12"/>
      <c r="AKM77" s="12"/>
      <c r="AKN77" s="12"/>
      <c r="AKO77" s="12"/>
      <c r="AKP77" s="12"/>
      <c r="AKQ77" s="12"/>
      <c r="AKR77" s="12"/>
      <c r="AKS77" s="12"/>
      <c r="AKT77" s="12"/>
      <c r="AKU77" s="12"/>
      <c r="AKV77" s="12"/>
      <c r="AKW77" s="12"/>
      <c r="AKX77" s="12"/>
      <c r="AKY77" s="12"/>
      <c r="AKZ77" s="12"/>
      <c r="ALA77" s="12"/>
      <c r="ALB77" s="12"/>
      <c r="ALC77" s="12"/>
      <c r="ALD77" s="12"/>
      <c r="ALE77" s="12"/>
      <c r="ALF77" s="12"/>
      <c r="ALG77" s="12"/>
      <c r="ALH77" s="12"/>
      <c r="ALI77" s="12"/>
      <c r="ALJ77" s="12"/>
      <c r="ALK77" s="12"/>
      <c r="ALL77" s="12"/>
      <c r="ALM77" s="12"/>
      <c r="ALN77" s="12"/>
      <c r="ALO77" s="12"/>
      <c r="ALP77" s="12"/>
      <c r="ALQ77" s="12"/>
      <c r="ALR77" s="12"/>
      <c r="ALS77" s="12"/>
      <c r="ALT77" s="12"/>
      <c r="ALU77" s="12"/>
      <c r="ALV77" s="12"/>
      <c r="ALW77" s="12"/>
      <c r="ALX77" s="12"/>
      <c r="ALY77" s="12"/>
      <c r="ALZ77" s="12"/>
      <c r="AMA77" s="12"/>
      <c r="AMB77" s="12"/>
      <c r="AMC77" s="12"/>
      <c r="AMD77" s="12"/>
      <c r="AME77" s="12"/>
      <c r="AMF77" s="12"/>
      <c r="AMG77" s="12"/>
      <c r="AMH77" s="12"/>
      <c r="AMI77" s="12"/>
      <c r="AMJ77" s="12"/>
      <c r="AMK77" s="12"/>
    </row>
    <row r="78" spans="1:1025" ht="12.75" customHeight="1" x14ac:dyDescent="0.25">
      <c r="A78" s="2">
        <v>2021645</v>
      </c>
      <c r="B78" s="2" t="s">
        <v>143</v>
      </c>
      <c r="C78" s="2">
        <v>1070</v>
      </c>
      <c r="D78" s="3">
        <v>44424</v>
      </c>
      <c r="F78" s="3">
        <f ca="1">IF(E78="",NOW()+60,E78)</f>
        <v>44546.356506481483</v>
      </c>
      <c r="G78" s="2" t="s">
        <v>23</v>
      </c>
      <c r="H78" s="2" t="str">
        <f>IF(G78="","Northern Virginia",IF(G78="Herndon","Herndon VA",IF(G78="Reston","Reston VA",IF(G78="Tysons","Tysons VA",IF(G78="Tyson's","Tysons VA",IF(G78="Chantilly","Chantilly VA",IF(G78="Mclean","Mclean VA",IF(G78="College Park","College Park MD",IF(G78="Beltsville","Beltsville MD",IF(G78="Vienna","Vienna VA",IF(G78="Fort Meade","Fort Meade MD",IF(G78="Bethesda","Bethesda MD",IF(G78="Springfield","Springfield VA",IF(G78="Dulles","Dulles VA",IF(G78="Warrenton","Warrenton VA",IF(G78="Annapolis Junction","Annapolis Junction MD",G78))))))))))))))))</f>
        <v>Reston VA</v>
      </c>
      <c r="I78" s="2" t="s">
        <v>27</v>
      </c>
      <c r="J78" s="2" t="s">
        <v>91</v>
      </c>
      <c r="K78" s="2" t="str">
        <f>IF(J78="All Levels","All Levels",IF(J78="Subject Matter Expert","Level 1 - Subject Matter Expert",IF(J78="Level 1","Level 1 - Subject Matter Expert",IF(J78="Level 2","Level 2 - Expert",IF(J78="Expert","Level 2 - Expert",IF(J78="Senior","Level 3 - Senior",IF(J78="Level 3","Level 3 - Senior",IF(J78="Level 4","Level 4 - Full Performance",IF(J78="Full Performance","Level 4 - Full Performance",IF(J78="Developmental","Level 5 - Developmental"))))))))))</f>
        <v>All Levels</v>
      </c>
      <c r="L78" s="4">
        <f>IF($K78="All levels",215000,IF($K78="Level 1 - Subject Matter Expert",215000,IF($K78="Level 2 - Expert",195000,IF($K78="Level 3 - Senior",170000,IF($K78="Level 4 - Full Performance",100000,"")))))</f>
        <v>215000</v>
      </c>
      <c r="M78" s="4">
        <f>IF($K78="All levels",100000,IF($K78="Level 1 - Subject Matter Expert",160000,IF($K78="Level 2 - Expert",140000,IF($K78="Level 3 - Senior",110000,IF($K78="Level 4 - Full Performance",60000,"")))))</f>
        <v>100000</v>
      </c>
      <c r="N78" s="7" t="s">
        <v>370</v>
      </c>
      <c r="O78" s="7" t="s">
        <v>156</v>
      </c>
      <c r="P78" s="7" t="s">
        <v>346</v>
      </c>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c r="IW78" s="12"/>
      <c r="IX78" s="12"/>
      <c r="IY78" s="12"/>
      <c r="IZ78" s="12"/>
      <c r="JA78" s="12"/>
      <c r="JB78" s="12"/>
      <c r="JC78" s="12"/>
      <c r="JD78" s="12"/>
      <c r="JE78" s="12"/>
      <c r="JF78" s="12"/>
      <c r="JG78" s="12"/>
      <c r="JH78" s="12"/>
      <c r="JI78" s="12"/>
      <c r="JJ78" s="12"/>
      <c r="JK78" s="12"/>
      <c r="JL78" s="12"/>
      <c r="JM78" s="12"/>
      <c r="JN78" s="12"/>
      <c r="JO78" s="12"/>
      <c r="JP78" s="12"/>
      <c r="JQ78" s="12"/>
      <c r="JR78" s="12"/>
      <c r="JS78" s="12"/>
      <c r="JT78" s="12"/>
      <c r="JU78" s="12"/>
      <c r="JV78" s="12"/>
      <c r="JW78" s="12"/>
      <c r="JX78" s="12"/>
      <c r="JY78" s="12"/>
      <c r="JZ78" s="12"/>
      <c r="KA78" s="12"/>
      <c r="KB78" s="12"/>
      <c r="KC78" s="12"/>
      <c r="KD78" s="12"/>
      <c r="KE78" s="12"/>
      <c r="KF78" s="12"/>
      <c r="KG78" s="12"/>
      <c r="KH78" s="12"/>
      <c r="KI78" s="12"/>
      <c r="KJ78" s="12"/>
      <c r="KK78" s="12"/>
      <c r="KL78" s="12"/>
      <c r="KM78" s="12"/>
      <c r="KN78" s="12"/>
      <c r="KO78" s="12"/>
      <c r="KP78" s="12"/>
      <c r="KQ78" s="12"/>
      <c r="KR78" s="12"/>
      <c r="KS78" s="12"/>
      <c r="KT78" s="12"/>
      <c r="KU78" s="12"/>
      <c r="KV78" s="12"/>
      <c r="KW78" s="12"/>
      <c r="KX78" s="12"/>
      <c r="KY78" s="12"/>
      <c r="KZ78" s="12"/>
      <c r="LA78" s="12"/>
      <c r="LB78" s="12"/>
      <c r="LC78" s="12"/>
      <c r="LD78" s="12"/>
      <c r="LE78" s="12"/>
      <c r="LF78" s="12"/>
      <c r="LG78" s="12"/>
      <c r="LH78" s="12"/>
      <c r="LI78" s="12"/>
      <c r="LJ78" s="12"/>
      <c r="LK78" s="12"/>
      <c r="LL78" s="12"/>
      <c r="LM78" s="12"/>
      <c r="LN78" s="12"/>
      <c r="LO78" s="12"/>
      <c r="LP78" s="12"/>
      <c r="LQ78" s="12"/>
      <c r="LR78" s="12"/>
      <c r="LS78" s="12"/>
      <c r="LT78" s="12"/>
      <c r="LU78" s="12"/>
      <c r="LV78" s="12"/>
      <c r="LW78" s="12"/>
      <c r="LX78" s="12"/>
      <c r="LY78" s="12"/>
      <c r="LZ78" s="12"/>
      <c r="MA78" s="12"/>
      <c r="MB78" s="12"/>
      <c r="MC78" s="12"/>
      <c r="MD78" s="12"/>
      <c r="ME78" s="12"/>
      <c r="MF78" s="12"/>
      <c r="MG78" s="12"/>
      <c r="MH78" s="12"/>
      <c r="MI78" s="12"/>
      <c r="MJ78" s="12"/>
      <c r="MK78" s="12"/>
      <c r="ML78" s="12"/>
      <c r="MM78" s="12"/>
      <c r="MN78" s="12"/>
      <c r="MO78" s="12"/>
      <c r="MP78" s="12"/>
      <c r="MQ78" s="12"/>
      <c r="MR78" s="12"/>
      <c r="MS78" s="12"/>
      <c r="MT78" s="12"/>
      <c r="MU78" s="12"/>
      <c r="MV78" s="12"/>
      <c r="MW78" s="12"/>
      <c r="MX78" s="12"/>
      <c r="MY78" s="12"/>
      <c r="MZ78" s="12"/>
      <c r="NA78" s="12"/>
      <c r="NB78" s="12"/>
      <c r="NC78" s="12"/>
      <c r="ND78" s="12"/>
      <c r="NE78" s="12"/>
      <c r="NF78" s="12"/>
      <c r="NG78" s="12"/>
      <c r="NH78" s="12"/>
      <c r="NI78" s="12"/>
      <c r="NJ78" s="12"/>
      <c r="NK78" s="12"/>
      <c r="NL78" s="12"/>
      <c r="NM78" s="12"/>
      <c r="NN78" s="12"/>
      <c r="NO78" s="12"/>
      <c r="NP78" s="12"/>
      <c r="NQ78" s="12"/>
      <c r="NR78" s="12"/>
      <c r="NS78" s="12"/>
      <c r="NT78" s="12"/>
      <c r="NU78" s="12"/>
      <c r="NV78" s="12"/>
      <c r="NW78" s="12"/>
      <c r="NX78" s="12"/>
      <c r="NY78" s="12"/>
      <c r="NZ78" s="12"/>
      <c r="OA78" s="12"/>
      <c r="OB78" s="12"/>
      <c r="OC78" s="12"/>
      <c r="OD78" s="12"/>
      <c r="OE78" s="12"/>
      <c r="OF78" s="12"/>
      <c r="OG78" s="12"/>
      <c r="OH78" s="12"/>
      <c r="OI78" s="12"/>
      <c r="OJ78" s="12"/>
      <c r="OK78" s="12"/>
      <c r="OL78" s="12"/>
      <c r="OM78" s="12"/>
      <c r="ON78" s="12"/>
      <c r="OO78" s="12"/>
      <c r="OP78" s="12"/>
      <c r="OQ78" s="12"/>
      <c r="OR78" s="12"/>
      <c r="OS78" s="12"/>
      <c r="OT78" s="12"/>
      <c r="OU78" s="12"/>
      <c r="OV78" s="12"/>
      <c r="OW78" s="12"/>
      <c r="OX78" s="12"/>
      <c r="OY78" s="12"/>
      <c r="OZ78" s="12"/>
      <c r="PA78" s="12"/>
      <c r="PB78" s="12"/>
      <c r="PC78" s="12"/>
      <c r="PD78" s="12"/>
      <c r="PE78" s="12"/>
      <c r="PF78" s="12"/>
      <c r="PG78" s="12"/>
      <c r="PH78" s="12"/>
      <c r="PI78" s="12"/>
      <c r="PJ78" s="12"/>
      <c r="PK78" s="12"/>
      <c r="PL78" s="12"/>
      <c r="PM78" s="12"/>
      <c r="PN78" s="12"/>
      <c r="PO78" s="12"/>
      <c r="PP78" s="12"/>
      <c r="PQ78" s="12"/>
      <c r="PR78" s="12"/>
      <c r="PS78" s="12"/>
      <c r="PT78" s="12"/>
      <c r="PU78" s="12"/>
      <c r="PV78" s="12"/>
      <c r="PW78" s="12"/>
      <c r="PX78" s="12"/>
      <c r="PY78" s="12"/>
      <c r="PZ78" s="12"/>
      <c r="QA78" s="12"/>
      <c r="QB78" s="12"/>
      <c r="QC78" s="12"/>
      <c r="QD78" s="12"/>
      <c r="QE78" s="12"/>
      <c r="QF78" s="12"/>
      <c r="QG78" s="12"/>
      <c r="QH78" s="12"/>
      <c r="QI78" s="12"/>
      <c r="QJ78" s="12"/>
      <c r="QK78" s="12"/>
      <c r="QL78" s="12"/>
      <c r="QM78" s="12"/>
      <c r="QN78" s="12"/>
      <c r="QO78" s="12"/>
      <c r="QP78" s="12"/>
      <c r="QQ78" s="12"/>
      <c r="QR78" s="12"/>
      <c r="QS78" s="12"/>
      <c r="QT78" s="12"/>
      <c r="QU78" s="12"/>
      <c r="QV78" s="12"/>
      <c r="QW78" s="12"/>
      <c r="QX78" s="12"/>
      <c r="QY78" s="12"/>
      <c r="QZ78" s="12"/>
      <c r="RA78" s="12"/>
      <c r="RB78" s="12"/>
      <c r="RC78" s="12"/>
      <c r="RD78" s="12"/>
      <c r="RE78" s="12"/>
      <c r="RF78" s="12"/>
      <c r="RG78" s="12"/>
      <c r="RH78" s="12"/>
      <c r="RI78" s="12"/>
      <c r="RJ78" s="12"/>
      <c r="RK78" s="12"/>
      <c r="RL78" s="12"/>
      <c r="RM78" s="12"/>
      <c r="RN78" s="12"/>
      <c r="RO78" s="12"/>
      <c r="RP78" s="12"/>
      <c r="RQ78" s="12"/>
      <c r="RR78" s="12"/>
      <c r="RS78" s="12"/>
      <c r="RT78" s="12"/>
      <c r="RU78" s="12"/>
      <c r="RV78" s="12"/>
      <c r="RW78" s="12"/>
      <c r="RX78" s="12"/>
      <c r="RY78" s="12"/>
      <c r="RZ78" s="12"/>
      <c r="SA78" s="12"/>
      <c r="SB78" s="12"/>
      <c r="SC78" s="12"/>
      <c r="SD78" s="12"/>
      <c r="SE78" s="12"/>
      <c r="SF78" s="12"/>
      <c r="SG78" s="12"/>
      <c r="SH78" s="12"/>
      <c r="SI78" s="12"/>
      <c r="SJ78" s="12"/>
      <c r="SK78" s="12"/>
      <c r="SL78" s="12"/>
      <c r="SM78" s="12"/>
      <c r="SN78" s="12"/>
      <c r="SO78" s="12"/>
      <c r="SP78" s="12"/>
      <c r="SQ78" s="12"/>
      <c r="SR78" s="12"/>
      <c r="SS78" s="12"/>
      <c r="ST78" s="12"/>
      <c r="SU78" s="12"/>
      <c r="SV78" s="12"/>
      <c r="SW78" s="12"/>
      <c r="SX78" s="12"/>
      <c r="SY78" s="12"/>
      <c r="SZ78" s="12"/>
      <c r="TA78" s="12"/>
      <c r="TB78" s="12"/>
      <c r="TC78" s="12"/>
      <c r="TD78" s="12"/>
      <c r="TE78" s="12"/>
      <c r="TF78" s="12"/>
      <c r="TG78" s="12"/>
      <c r="TH78" s="12"/>
      <c r="TI78" s="12"/>
      <c r="TJ78" s="12"/>
      <c r="TK78" s="12"/>
      <c r="TL78" s="12"/>
      <c r="TM78" s="12"/>
      <c r="TN78" s="12"/>
      <c r="TO78" s="12"/>
      <c r="TP78" s="12"/>
      <c r="TQ78" s="12"/>
      <c r="TR78" s="12"/>
      <c r="TS78" s="12"/>
      <c r="TT78" s="12"/>
      <c r="TU78" s="12"/>
      <c r="TV78" s="12"/>
      <c r="TW78" s="12"/>
      <c r="TX78" s="12"/>
      <c r="TY78" s="12"/>
      <c r="TZ78" s="12"/>
      <c r="UA78" s="12"/>
      <c r="UB78" s="12"/>
      <c r="UC78" s="12"/>
      <c r="UD78" s="12"/>
      <c r="UE78" s="12"/>
      <c r="UF78" s="12"/>
      <c r="UG78" s="12"/>
      <c r="UH78" s="12"/>
      <c r="UI78" s="12"/>
      <c r="UJ78" s="12"/>
      <c r="UK78" s="12"/>
      <c r="UL78" s="12"/>
      <c r="UM78" s="12"/>
      <c r="UN78" s="12"/>
      <c r="UO78" s="12"/>
      <c r="UP78" s="12"/>
      <c r="UQ78" s="12"/>
      <c r="UR78" s="12"/>
      <c r="US78" s="12"/>
      <c r="UT78" s="12"/>
      <c r="UU78" s="12"/>
      <c r="UV78" s="12"/>
      <c r="UW78" s="12"/>
      <c r="UX78" s="12"/>
      <c r="UY78" s="12"/>
      <c r="UZ78" s="12"/>
      <c r="VA78" s="12"/>
      <c r="VB78" s="12"/>
      <c r="VC78" s="12"/>
      <c r="VD78" s="12"/>
      <c r="VE78" s="12"/>
      <c r="VF78" s="12"/>
      <c r="VG78" s="12"/>
      <c r="VH78" s="12"/>
      <c r="VI78" s="12"/>
      <c r="VJ78" s="12"/>
      <c r="VK78" s="12"/>
      <c r="VL78" s="12"/>
      <c r="VM78" s="12"/>
      <c r="VN78" s="12"/>
      <c r="VO78" s="12"/>
      <c r="VP78" s="12"/>
      <c r="VQ78" s="12"/>
      <c r="VR78" s="12"/>
      <c r="VS78" s="12"/>
      <c r="VT78" s="12"/>
      <c r="VU78" s="12"/>
      <c r="VV78" s="12"/>
      <c r="VW78" s="12"/>
      <c r="VX78" s="12"/>
      <c r="VY78" s="12"/>
      <c r="VZ78" s="12"/>
      <c r="WA78" s="12"/>
      <c r="WB78" s="12"/>
      <c r="WC78" s="12"/>
      <c r="WD78" s="12"/>
      <c r="WE78" s="12"/>
      <c r="WF78" s="12"/>
      <c r="WG78" s="12"/>
      <c r="WH78" s="12"/>
      <c r="WI78" s="12"/>
      <c r="WJ78" s="12"/>
      <c r="WK78" s="12"/>
      <c r="WL78" s="12"/>
      <c r="WM78" s="12"/>
      <c r="WN78" s="12"/>
      <c r="WO78" s="12"/>
      <c r="WP78" s="12"/>
      <c r="WQ78" s="12"/>
      <c r="WR78" s="12"/>
      <c r="WS78" s="12"/>
      <c r="WT78" s="12"/>
      <c r="WU78" s="12"/>
      <c r="WV78" s="12"/>
      <c r="WW78" s="12"/>
      <c r="WX78" s="12"/>
      <c r="WY78" s="12"/>
      <c r="WZ78" s="12"/>
      <c r="XA78" s="12"/>
      <c r="XB78" s="12"/>
      <c r="XC78" s="12"/>
      <c r="XD78" s="12"/>
      <c r="XE78" s="12"/>
      <c r="XF78" s="12"/>
      <c r="XG78" s="12"/>
      <c r="XH78" s="12"/>
      <c r="XI78" s="12"/>
      <c r="XJ78" s="12"/>
      <c r="XK78" s="12"/>
      <c r="XL78" s="12"/>
      <c r="XM78" s="12"/>
      <c r="XN78" s="12"/>
      <c r="XO78" s="12"/>
      <c r="XP78" s="12"/>
      <c r="XQ78" s="12"/>
      <c r="XR78" s="12"/>
      <c r="XS78" s="12"/>
      <c r="XT78" s="12"/>
      <c r="XU78" s="12"/>
      <c r="XV78" s="12"/>
      <c r="XW78" s="12"/>
      <c r="XX78" s="12"/>
      <c r="XY78" s="12"/>
      <c r="XZ78" s="12"/>
      <c r="YA78" s="12"/>
      <c r="YB78" s="12"/>
      <c r="YC78" s="12"/>
      <c r="YD78" s="12"/>
      <c r="YE78" s="12"/>
      <c r="YF78" s="12"/>
      <c r="YG78" s="12"/>
      <c r="YH78" s="12"/>
      <c r="YI78" s="12"/>
      <c r="YJ78" s="12"/>
      <c r="YK78" s="12"/>
      <c r="YL78" s="12"/>
      <c r="YM78" s="12"/>
      <c r="YN78" s="12"/>
      <c r="YO78" s="12"/>
      <c r="YP78" s="12"/>
      <c r="YQ78" s="12"/>
      <c r="YR78" s="12"/>
      <c r="YS78" s="12"/>
      <c r="YT78" s="12"/>
      <c r="YU78" s="12"/>
      <c r="YV78" s="12"/>
      <c r="YW78" s="12"/>
      <c r="YX78" s="12"/>
      <c r="YY78" s="12"/>
      <c r="YZ78" s="12"/>
      <c r="ZA78" s="12"/>
      <c r="ZB78" s="12"/>
      <c r="ZC78" s="12"/>
      <c r="ZD78" s="12"/>
      <c r="ZE78" s="12"/>
      <c r="ZF78" s="12"/>
      <c r="ZG78" s="12"/>
      <c r="ZH78" s="12"/>
      <c r="ZI78" s="12"/>
      <c r="ZJ78" s="12"/>
      <c r="ZK78" s="12"/>
      <c r="ZL78" s="12"/>
      <c r="ZM78" s="12"/>
      <c r="ZN78" s="12"/>
      <c r="ZO78" s="12"/>
      <c r="ZP78" s="12"/>
      <c r="ZQ78" s="12"/>
      <c r="ZR78" s="12"/>
      <c r="ZS78" s="12"/>
      <c r="ZT78" s="12"/>
      <c r="ZU78" s="12"/>
      <c r="ZV78" s="12"/>
      <c r="ZW78" s="12"/>
      <c r="ZX78" s="12"/>
      <c r="ZY78" s="12"/>
      <c r="ZZ78" s="12"/>
      <c r="AAA78" s="12"/>
      <c r="AAB78" s="12"/>
      <c r="AAC78" s="12"/>
      <c r="AAD78" s="12"/>
      <c r="AAE78" s="12"/>
      <c r="AAF78" s="12"/>
      <c r="AAG78" s="12"/>
      <c r="AAH78" s="12"/>
      <c r="AAI78" s="12"/>
      <c r="AAJ78" s="12"/>
      <c r="AAK78" s="12"/>
      <c r="AAL78" s="12"/>
      <c r="AAM78" s="12"/>
      <c r="AAN78" s="12"/>
      <c r="AAO78" s="12"/>
      <c r="AAP78" s="12"/>
      <c r="AAQ78" s="12"/>
      <c r="AAR78" s="12"/>
      <c r="AAS78" s="12"/>
      <c r="AAT78" s="12"/>
      <c r="AAU78" s="12"/>
      <c r="AAV78" s="12"/>
      <c r="AAW78" s="12"/>
      <c r="AAX78" s="12"/>
      <c r="AAY78" s="12"/>
      <c r="AAZ78" s="12"/>
      <c r="ABA78" s="12"/>
      <c r="ABB78" s="12"/>
      <c r="ABC78" s="12"/>
      <c r="ABD78" s="12"/>
      <c r="ABE78" s="12"/>
      <c r="ABF78" s="12"/>
      <c r="ABG78" s="12"/>
      <c r="ABH78" s="12"/>
      <c r="ABI78" s="12"/>
      <c r="ABJ78" s="12"/>
      <c r="ABK78" s="12"/>
      <c r="ABL78" s="12"/>
      <c r="ABM78" s="12"/>
      <c r="ABN78" s="12"/>
      <c r="ABO78" s="12"/>
      <c r="ABP78" s="12"/>
      <c r="ABQ78" s="12"/>
      <c r="ABR78" s="12"/>
      <c r="ABS78" s="12"/>
      <c r="ABT78" s="12"/>
      <c r="ABU78" s="12"/>
      <c r="ABV78" s="12"/>
      <c r="ABW78" s="12"/>
      <c r="ABX78" s="12"/>
      <c r="ABY78" s="12"/>
      <c r="ABZ78" s="12"/>
      <c r="ACA78" s="12"/>
      <c r="ACB78" s="12"/>
      <c r="ACC78" s="12"/>
      <c r="ACD78" s="12"/>
      <c r="ACE78" s="12"/>
      <c r="ACF78" s="12"/>
      <c r="ACG78" s="12"/>
      <c r="ACH78" s="12"/>
      <c r="ACI78" s="12"/>
      <c r="ACJ78" s="12"/>
      <c r="ACK78" s="12"/>
      <c r="ACL78" s="12"/>
      <c r="ACM78" s="12"/>
      <c r="ACN78" s="12"/>
      <c r="ACO78" s="12"/>
      <c r="ACP78" s="12"/>
      <c r="ACQ78" s="12"/>
      <c r="ACR78" s="12"/>
      <c r="ACS78" s="12"/>
      <c r="ACT78" s="12"/>
      <c r="ACU78" s="12"/>
      <c r="ACV78" s="12"/>
      <c r="ACW78" s="12"/>
      <c r="ACX78" s="12"/>
      <c r="ACY78" s="12"/>
      <c r="ACZ78" s="12"/>
      <c r="ADA78" s="12"/>
      <c r="ADB78" s="12"/>
      <c r="ADC78" s="12"/>
      <c r="ADD78" s="12"/>
      <c r="ADE78" s="12"/>
      <c r="ADF78" s="12"/>
      <c r="ADG78" s="12"/>
      <c r="ADH78" s="12"/>
      <c r="ADI78" s="12"/>
      <c r="ADJ78" s="12"/>
      <c r="ADK78" s="12"/>
      <c r="ADL78" s="12"/>
      <c r="ADM78" s="12"/>
      <c r="ADN78" s="12"/>
      <c r="ADO78" s="12"/>
      <c r="ADP78" s="12"/>
      <c r="ADQ78" s="12"/>
      <c r="ADR78" s="12"/>
      <c r="ADS78" s="12"/>
      <c r="ADT78" s="12"/>
      <c r="ADU78" s="12"/>
      <c r="ADV78" s="12"/>
      <c r="ADW78" s="12"/>
      <c r="ADX78" s="12"/>
      <c r="ADY78" s="12"/>
      <c r="ADZ78" s="12"/>
      <c r="AEA78" s="12"/>
      <c r="AEB78" s="12"/>
      <c r="AEC78" s="12"/>
      <c r="AED78" s="12"/>
      <c r="AEE78" s="12"/>
      <c r="AEF78" s="12"/>
      <c r="AEG78" s="12"/>
      <c r="AEH78" s="12"/>
      <c r="AEI78" s="12"/>
      <c r="AEJ78" s="12"/>
      <c r="AEK78" s="12"/>
      <c r="AEL78" s="12"/>
      <c r="AEM78" s="12"/>
      <c r="AEN78" s="12"/>
      <c r="AEO78" s="12"/>
      <c r="AEP78" s="12"/>
      <c r="AEQ78" s="12"/>
      <c r="AER78" s="12"/>
      <c r="AES78" s="12"/>
      <c r="AET78" s="12"/>
      <c r="AEU78" s="12"/>
      <c r="AEV78" s="12"/>
      <c r="AEW78" s="12"/>
      <c r="AEX78" s="12"/>
      <c r="AEY78" s="12"/>
      <c r="AEZ78" s="12"/>
      <c r="AFA78" s="12"/>
      <c r="AFB78" s="12"/>
      <c r="AFC78" s="12"/>
      <c r="AFD78" s="12"/>
      <c r="AFE78" s="12"/>
      <c r="AFF78" s="12"/>
      <c r="AFG78" s="12"/>
      <c r="AFH78" s="12"/>
      <c r="AFI78" s="12"/>
      <c r="AFJ78" s="12"/>
      <c r="AFK78" s="12"/>
      <c r="AFL78" s="12"/>
      <c r="AFM78" s="12"/>
      <c r="AFN78" s="12"/>
      <c r="AFO78" s="12"/>
      <c r="AFP78" s="12"/>
      <c r="AFQ78" s="12"/>
      <c r="AFR78" s="12"/>
      <c r="AFS78" s="12"/>
      <c r="AFT78" s="12"/>
      <c r="AFU78" s="12"/>
      <c r="AFV78" s="12"/>
      <c r="AFW78" s="12"/>
      <c r="AFX78" s="12"/>
      <c r="AFY78" s="12"/>
      <c r="AFZ78" s="12"/>
      <c r="AGA78" s="12"/>
      <c r="AGB78" s="12"/>
      <c r="AGC78" s="12"/>
      <c r="AGD78" s="12"/>
      <c r="AGE78" s="12"/>
      <c r="AGF78" s="12"/>
      <c r="AGG78" s="12"/>
      <c r="AGH78" s="12"/>
      <c r="AGI78" s="12"/>
      <c r="AGJ78" s="12"/>
      <c r="AGK78" s="12"/>
      <c r="AGL78" s="12"/>
      <c r="AGM78" s="12"/>
      <c r="AGN78" s="12"/>
      <c r="AGO78" s="12"/>
      <c r="AGP78" s="12"/>
      <c r="AGQ78" s="12"/>
      <c r="AGR78" s="12"/>
      <c r="AGS78" s="12"/>
      <c r="AGT78" s="12"/>
      <c r="AGU78" s="12"/>
      <c r="AGV78" s="12"/>
      <c r="AGW78" s="12"/>
      <c r="AGX78" s="12"/>
      <c r="AGY78" s="12"/>
      <c r="AGZ78" s="12"/>
      <c r="AHA78" s="12"/>
      <c r="AHB78" s="12"/>
      <c r="AHC78" s="12"/>
      <c r="AHD78" s="12"/>
      <c r="AHE78" s="12"/>
      <c r="AHF78" s="12"/>
      <c r="AHG78" s="12"/>
      <c r="AHH78" s="12"/>
      <c r="AHI78" s="12"/>
      <c r="AHJ78" s="12"/>
      <c r="AHK78" s="12"/>
      <c r="AHL78" s="12"/>
      <c r="AHM78" s="12"/>
      <c r="AHN78" s="12"/>
      <c r="AHO78" s="12"/>
      <c r="AHP78" s="12"/>
      <c r="AHQ78" s="12"/>
      <c r="AHR78" s="12"/>
      <c r="AHS78" s="12"/>
      <c r="AHT78" s="12"/>
      <c r="AHU78" s="12"/>
      <c r="AHV78" s="12"/>
      <c r="AHW78" s="12"/>
      <c r="AHX78" s="12"/>
      <c r="AHY78" s="12"/>
      <c r="AHZ78" s="12"/>
      <c r="AIA78" s="12"/>
      <c r="AIB78" s="12"/>
      <c r="AIC78" s="12"/>
      <c r="AID78" s="12"/>
      <c r="AIE78" s="12"/>
      <c r="AIF78" s="12"/>
      <c r="AIG78" s="12"/>
      <c r="AIH78" s="12"/>
      <c r="AII78" s="12"/>
      <c r="AIJ78" s="12"/>
      <c r="AIK78" s="12"/>
      <c r="AIL78" s="12"/>
      <c r="AIM78" s="12"/>
      <c r="AIN78" s="12"/>
      <c r="AIO78" s="12"/>
      <c r="AIP78" s="12"/>
      <c r="AIQ78" s="12"/>
      <c r="AIR78" s="12"/>
      <c r="AIS78" s="12"/>
      <c r="AIT78" s="12"/>
      <c r="AIU78" s="12"/>
      <c r="AIV78" s="12"/>
      <c r="AIW78" s="12"/>
      <c r="AIX78" s="12"/>
      <c r="AIY78" s="12"/>
      <c r="AIZ78" s="12"/>
      <c r="AJA78" s="12"/>
      <c r="AJB78" s="12"/>
      <c r="AJC78" s="12"/>
      <c r="AJD78" s="12"/>
      <c r="AJE78" s="12"/>
      <c r="AJF78" s="12"/>
      <c r="AJG78" s="12"/>
      <c r="AJH78" s="12"/>
      <c r="AJI78" s="12"/>
      <c r="AJJ78" s="12"/>
      <c r="AJK78" s="12"/>
      <c r="AJL78" s="12"/>
      <c r="AJM78" s="12"/>
      <c r="AJN78" s="12"/>
      <c r="AJO78" s="12"/>
      <c r="AJP78" s="12"/>
      <c r="AJQ78" s="12"/>
      <c r="AJR78" s="12"/>
      <c r="AJS78" s="12"/>
      <c r="AJT78" s="12"/>
      <c r="AJU78" s="12"/>
      <c r="AJV78" s="12"/>
      <c r="AJW78" s="12"/>
      <c r="AJX78" s="12"/>
      <c r="AJY78" s="12"/>
      <c r="AJZ78" s="12"/>
      <c r="AKA78" s="12"/>
      <c r="AKB78" s="12"/>
      <c r="AKC78" s="12"/>
      <c r="AKD78" s="12"/>
      <c r="AKE78" s="12"/>
      <c r="AKF78" s="12"/>
      <c r="AKG78" s="12"/>
      <c r="AKH78" s="12"/>
      <c r="AKI78" s="12"/>
      <c r="AKJ78" s="12"/>
      <c r="AKK78" s="12"/>
      <c r="AKL78" s="12"/>
      <c r="AKM78" s="12"/>
      <c r="AKN78" s="12"/>
      <c r="AKO78" s="12"/>
      <c r="AKP78" s="12"/>
      <c r="AKQ78" s="12"/>
      <c r="AKR78" s="12"/>
      <c r="AKS78" s="12"/>
      <c r="AKT78" s="12"/>
      <c r="AKU78" s="12"/>
      <c r="AKV78" s="12"/>
      <c r="AKW78" s="12"/>
      <c r="AKX78" s="12"/>
      <c r="AKY78" s="12"/>
      <c r="AKZ78" s="12"/>
      <c r="ALA78" s="12"/>
      <c r="ALB78" s="12"/>
      <c r="ALC78" s="12"/>
      <c r="ALD78" s="12"/>
      <c r="ALE78" s="12"/>
      <c r="ALF78" s="12"/>
      <c r="ALG78" s="12"/>
      <c r="ALH78" s="12"/>
      <c r="ALI78" s="12"/>
      <c r="ALJ78" s="12"/>
      <c r="ALK78" s="12"/>
      <c r="ALL78" s="12"/>
      <c r="ALM78" s="12"/>
      <c r="ALN78" s="12"/>
      <c r="ALO78" s="12"/>
      <c r="ALP78" s="12"/>
      <c r="ALQ78" s="12"/>
      <c r="ALR78" s="12"/>
      <c r="ALS78" s="12"/>
      <c r="ALT78" s="12"/>
      <c r="ALU78" s="12"/>
      <c r="ALV78" s="12"/>
      <c r="ALW78" s="12"/>
      <c r="ALX78" s="12"/>
      <c r="ALY78" s="12"/>
      <c r="ALZ78" s="12"/>
      <c r="AMA78" s="12"/>
      <c r="AMB78" s="12"/>
      <c r="AMC78" s="12"/>
      <c r="AMD78" s="12"/>
      <c r="AME78" s="12"/>
      <c r="AMF78" s="12"/>
      <c r="AMG78" s="12"/>
      <c r="AMH78" s="12"/>
      <c r="AMI78" s="12"/>
      <c r="AMJ78" s="12"/>
      <c r="AMK78" s="12"/>
    </row>
    <row r="79" spans="1:1025" ht="12.75" customHeight="1" x14ac:dyDescent="0.25">
      <c r="A79" s="2">
        <v>2021646</v>
      </c>
      <c r="B79" s="2" t="s">
        <v>143</v>
      </c>
      <c r="C79" s="2">
        <v>1114</v>
      </c>
      <c r="D79" s="3">
        <v>44424</v>
      </c>
      <c r="F79" s="3">
        <f ca="1">IF(E79="",NOW()+60,E79)</f>
        <v>44546.356506481483</v>
      </c>
      <c r="G79" s="2" t="s">
        <v>17</v>
      </c>
      <c r="H79" s="2" t="str">
        <f>IF(G79="","Northern Virginia",IF(G79="Herndon","Herndon VA",IF(G79="Reston","Reston VA",IF(G79="Tysons","Tysons VA",IF(G79="Tyson's","Tysons VA",IF(G79="Chantilly","Chantilly VA",IF(G79="Mclean","Mclean VA",IF(G79="College Park","College Park MD",IF(G79="Beltsville","Beltsville MD",IF(G79="Vienna","Vienna VA",IF(G79="Fort Meade","Fort Meade MD",IF(G79="Bethesda","Bethesda MD",IF(G79="Springfield","Springfield VA",IF(G79="Dulles","Dulles VA",IF(G79="Warrenton","Warrenton VA",IF(G79="Annapolis Junction","Annapolis Junction MD",G79))))))))))))))))</f>
        <v>Herndon VA</v>
      </c>
      <c r="I79" s="2" t="s">
        <v>152</v>
      </c>
      <c r="J79" s="2" t="s">
        <v>91</v>
      </c>
      <c r="K79" s="2" t="str">
        <f>IF(J79="All Levels","All Levels",IF(J79="Subject Matter Expert","Level 1 - Subject Matter Expert",IF(J79="Level 1","Level 1 - Subject Matter Expert",IF(J79="Level 2","Level 2 - Expert",IF(J79="Expert","Level 2 - Expert",IF(J79="Senior","Level 3 - Senior",IF(J79="Level 3","Level 3 - Senior",IF(J79="Level 4","Level 4 - Full Performance",IF(J79="Full Performance","Level 4 - Full Performance",IF(J79="Developmental","Level 5 - Developmental"))))))))))</f>
        <v>All Levels</v>
      </c>
      <c r="L79" s="4">
        <f>IF($K79="All levels",215000,IF($K79="Level 1 - Subject Matter Expert",215000,IF($K79="Level 2 - Expert",195000,IF($K79="Level 3 - Senior",170000,IF($K79="Level 4 - Full Performance",100000,"")))))</f>
        <v>215000</v>
      </c>
      <c r="M79" s="4">
        <f>IF($K79="All levels",100000,IF($K79="Level 1 - Subject Matter Expert",160000,IF($K79="Level 2 - Expert",140000,IF($K79="Level 3 - Senior",110000,IF($K79="Level 4 - Full Performance",60000,"")))))</f>
        <v>100000</v>
      </c>
      <c r="N79" s="7" t="s">
        <v>371</v>
      </c>
      <c r="O79" s="7" t="s">
        <v>154</v>
      </c>
      <c r="P79" s="7" t="s">
        <v>155</v>
      </c>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c r="IW79" s="12"/>
      <c r="IX79" s="12"/>
      <c r="IY79" s="12"/>
      <c r="IZ79" s="12"/>
      <c r="JA79" s="12"/>
      <c r="JB79" s="12"/>
      <c r="JC79" s="12"/>
      <c r="JD79" s="12"/>
      <c r="JE79" s="12"/>
      <c r="JF79" s="12"/>
      <c r="JG79" s="12"/>
      <c r="JH79" s="12"/>
      <c r="JI79" s="12"/>
      <c r="JJ79" s="12"/>
      <c r="JK79" s="12"/>
      <c r="JL79" s="12"/>
      <c r="JM79" s="12"/>
      <c r="JN79" s="12"/>
      <c r="JO79" s="12"/>
      <c r="JP79" s="12"/>
      <c r="JQ79" s="12"/>
      <c r="JR79" s="12"/>
      <c r="JS79" s="12"/>
      <c r="JT79" s="12"/>
      <c r="JU79" s="12"/>
      <c r="JV79" s="12"/>
      <c r="JW79" s="12"/>
      <c r="JX79" s="12"/>
      <c r="JY79" s="12"/>
      <c r="JZ79" s="12"/>
      <c r="KA79" s="12"/>
      <c r="KB79" s="12"/>
      <c r="KC79" s="12"/>
      <c r="KD79" s="12"/>
      <c r="KE79" s="12"/>
      <c r="KF79" s="12"/>
      <c r="KG79" s="12"/>
      <c r="KH79" s="12"/>
      <c r="KI79" s="12"/>
      <c r="KJ79" s="12"/>
      <c r="KK79" s="12"/>
      <c r="KL79" s="12"/>
      <c r="KM79" s="12"/>
      <c r="KN79" s="12"/>
      <c r="KO79" s="12"/>
      <c r="KP79" s="12"/>
      <c r="KQ79" s="12"/>
      <c r="KR79" s="12"/>
      <c r="KS79" s="12"/>
      <c r="KT79" s="12"/>
      <c r="KU79" s="12"/>
      <c r="KV79" s="12"/>
      <c r="KW79" s="12"/>
      <c r="KX79" s="12"/>
      <c r="KY79" s="12"/>
      <c r="KZ79" s="12"/>
      <c r="LA79" s="12"/>
      <c r="LB79" s="12"/>
      <c r="LC79" s="12"/>
      <c r="LD79" s="12"/>
      <c r="LE79" s="12"/>
      <c r="LF79" s="12"/>
      <c r="LG79" s="12"/>
      <c r="LH79" s="12"/>
      <c r="LI79" s="12"/>
      <c r="LJ79" s="12"/>
      <c r="LK79" s="12"/>
      <c r="LL79" s="12"/>
      <c r="LM79" s="12"/>
      <c r="LN79" s="12"/>
      <c r="LO79" s="12"/>
      <c r="LP79" s="12"/>
      <c r="LQ79" s="12"/>
      <c r="LR79" s="12"/>
      <c r="LS79" s="12"/>
      <c r="LT79" s="12"/>
      <c r="LU79" s="12"/>
      <c r="LV79" s="12"/>
      <c r="LW79" s="12"/>
      <c r="LX79" s="12"/>
      <c r="LY79" s="12"/>
      <c r="LZ79" s="12"/>
      <c r="MA79" s="12"/>
      <c r="MB79" s="12"/>
      <c r="MC79" s="12"/>
      <c r="MD79" s="12"/>
      <c r="ME79" s="12"/>
      <c r="MF79" s="12"/>
      <c r="MG79" s="12"/>
      <c r="MH79" s="12"/>
      <c r="MI79" s="12"/>
      <c r="MJ79" s="12"/>
      <c r="MK79" s="12"/>
      <c r="ML79" s="12"/>
      <c r="MM79" s="12"/>
      <c r="MN79" s="12"/>
      <c r="MO79" s="12"/>
      <c r="MP79" s="12"/>
      <c r="MQ79" s="12"/>
      <c r="MR79" s="12"/>
      <c r="MS79" s="12"/>
      <c r="MT79" s="12"/>
      <c r="MU79" s="12"/>
      <c r="MV79" s="12"/>
      <c r="MW79" s="12"/>
      <c r="MX79" s="12"/>
      <c r="MY79" s="12"/>
      <c r="MZ79" s="12"/>
      <c r="NA79" s="12"/>
      <c r="NB79" s="12"/>
      <c r="NC79" s="12"/>
      <c r="ND79" s="12"/>
      <c r="NE79" s="12"/>
      <c r="NF79" s="12"/>
      <c r="NG79" s="12"/>
      <c r="NH79" s="12"/>
      <c r="NI79" s="12"/>
      <c r="NJ79" s="12"/>
      <c r="NK79" s="12"/>
      <c r="NL79" s="12"/>
      <c r="NM79" s="12"/>
      <c r="NN79" s="12"/>
      <c r="NO79" s="12"/>
      <c r="NP79" s="12"/>
      <c r="NQ79" s="12"/>
      <c r="NR79" s="12"/>
      <c r="NS79" s="12"/>
      <c r="NT79" s="12"/>
      <c r="NU79" s="12"/>
      <c r="NV79" s="12"/>
      <c r="NW79" s="12"/>
      <c r="NX79" s="12"/>
      <c r="NY79" s="12"/>
      <c r="NZ79" s="12"/>
      <c r="OA79" s="12"/>
      <c r="OB79" s="12"/>
      <c r="OC79" s="12"/>
      <c r="OD79" s="12"/>
      <c r="OE79" s="12"/>
      <c r="OF79" s="12"/>
      <c r="OG79" s="12"/>
      <c r="OH79" s="12"/>
      <c r="OI79" s="12"/>
      <c r="OJ79" s="12"/>
      <c r="OK79" s="12"/>
      <c r="OL79" s="12"/>
      <c r="OM79" s="12"/>
      <c r="ON79" s="12"/>
      <c r="OO79" s="12"/>
      <c r="OP79" s="12"/>
      <c r="OQ79" s="12"/>
      <c r="OR79" s="12"/>
      <c r="OS79" s="12"/>
      <c r="OT79" s="12"/>
      <c r="OU79" s="12"/>
      <c r="OV79" s="12"/>
      <c r="OW79" s="12"/>
      <c r="OX79" s="12"/>
      <c r="OY79" s="12"/>
      <c r="OZ79" s="12"/>
      <c r="PA79" s="12"/>
      <c r="PB79" s="12"/>
      <c r="PC79" s="12"/>
      <c r="PD79" s="12"/>
      <c r="PE79" s="12"/>
      <c r="PF79" s="12"/>
      <c r="PG79" s="12"/>
      <c r="PH79" s="12"/>
      <c r="PI79" s="12"/>
      <c r="PJ79" s="12"/>
      <c r="PK79" s="12"/>
      <c r="PL79" s="12"/>
      <c r="PM79" s="12"/>
      <c r="PN79" s="12"/>
      <c r="PO79" s="12"/>
      <c r="PP79" s="12"/>
      <c r="PQ79" s="12"/>
      <c r="PR79" s="12"/>
      <c r="PS79" s="12"/>
      <c r="PT79" s="12"/>
      <c r="PU79" s="12"/>
      <c r="PV79" s="12"/>
      <c r="PW79" s="12"/>
      <c r="PX79" s="12"/>
      <c r="PY79" s="12"/>
      <c r="PZ79" s="12"/>
      <c r="QA79" s="12"/>
      <c r="QB79" s="12"/>
      <c r="QC79" s="12"/>
      <c r="QD79" s="12"/>
      <c r="QE79" s="12"/>
      <c r="QF79" s="12"/>
      <c r="QG79" s="12"/>
      <c r="QH79" s="12"/>
      <c r="QI79" s="12"/>
      <c r="QJ79" s="12"/>
      <c r="QK79" s="12"/>
      <c r="QL79" s="12"/>
      <c r="QM79" s="12"/>
      <c r="QN79" s="12"/>
      <c r="QO79" s="12"/>
      <c r="QP79" s="12"/>
      <c r="QQ79" s="12"/>
      <c r="QR79" s="12"/>
      <c r="QS79" s="12"/>
      <c r="QT79" s="12"/>
      <c r="QU79" s="12"/>
      <c r="QV79" s="12"/>
      <c r="QW79" s="12"/>
      <c r="QX79" s="12"/>
      <c r="QY79" s="12"/>
      <c r="QZ79" s="12"/>
      <c r="RA79" s="12"/>
      <c r="RB79" s="12"/>
      <c r="RC79" s="12"/>
      <c r="RD79" s="12"/>
      <c r="RE79" s="12"/>
      <c r="RF79" s="12"/>
      <c r="RG79" s="12"/>
      <c r="RH79" s="12"/>
      <c r="RI79" s="12"/>
      <c r="RJ79" s="12"/>
      <c r="RK79" s="12"/>
      <c r="RL79" s="12"/>
      <c r="RM79" s="12"/>
      <c r="RN79" s="12"/>
      <c r="RO79" s="12"/>
      <c r="RP79" s="12"/>
      <c r="RQ79" s="12"/>
      <c r="RR79" s="12"/>
      <c r="RS79" s="12"/>
      <c r="RT79" s="12"/>
      <c r="RU79" s="12"/>
      <c r="RV79" s="12"/>
      <c r="RW79" s="12"/>
      <c r="RX79" s="12"/>
      <c r="RY79" s="12"/>
      <c r="RZ79" s="12"/>
      <c r="SA79" s="12"/>
      <c r="SB79" s="12"/>
      <c r="SC79" s="12"/>
      <c r="SD79" s="12"/>
      <c r="SE79" s="12"/>
      <c r="SF79" s="12"/>
      <c r="SG79" s="12"/>
      <c r="SH79" s="12"/>
      <c r="SI79" s="12"/>
      <c r="SJ79" s="12"/>
      <c r="SK79" s="12"/>
      <c r="SL79" s="12"/>
      <c r="SM79" s="12"/>
      <c r="SN79" s="12"/>
      <c r="SO79" s="12"/>
      <c r="SP79" s="12"/>
      <c r="SQ79" s="12"/>
      <c r="SR79" s="12"/>
      <c r="SS79" s="12"/>
      <c r="ST79" s="12"/>
      <c r="SU79" s="12"/>
      <c r="SV79" s="12"/>
      <c r="SW79" s="12"/>
      <c r="SX79" s="12"/>
      <c r="SY79" s="12"/>
      <c r="SZ79" s="12"/>
      <c r="TA79" s="12"/>
      <c r="TB79" s="12"/>
      <c r="TC79" s="12"/>
      <c r="TD79" s="12"/>
      <c r="TE79" s="12"/>
      <c r="TF79" s="12"/>
      <c r="TG79" s="12"/>
      <c r="TH79" s="12"/>
      <c r="TI79" s="12"/>
      <c r="TJ79" s="12"/>
      <c r="TK79" s="12"/>
      <c r="TL79" s="12"/>
      <c r="TM79" s="12"/>
      <c r="TN79" s="12"/>
      <c r="TO79" s="12"/>
      <c r="TP79" s="12"/>
      <c r="TQ79" s="12"/>
      <c r="TR79" s="12"/>
      <c r="TS79" s="12"/>
      <c r="TT79" s="12"/>
      <c r="TU79" s="12"/>
      <c r="TV79" s="12"/>
      <c r="TW79" s="12"/>
      <c r="TX79" s="12"/>
      <c r="TY79" s="12"/>
      <c r="TZ79" s="12"/>
      <c r="UA79" s="12"/>
      <c r="UB79" s="12"/>
      <c r="UC79" s="12"/>
      <c r="UD79" s="12"/>
      <c r="UE79" s="12"/>
      <c r="UF79" s="12"/>
      <c r="UG79" s="12"/>
      <c r="UH79" s="12"/>
      <c r="UI79" s="12"/>
      <c r="UJ79" s="12"/>
      <c r="UK79" s="12"/>
      <c r="UL79" s="12"/>
      <c r="UM79" s="12"/>
      <c r="UN79" s="12"/>
      <c r="UO79" s="12"/>
      <c r="UP79" s="12"/>
      <c r="UQ79" s="12"/>
      <c r="UR79" s="12"/>
      <c r="US79" s="12"/>
      <c r="UT79" s="12"/>
      <c r="UU79" s="12"/>
      <c r="UV79" s="12"/>
      <c r="UW79" s="12"/>
      <c r="UX79" s="12"/>
      <c r="UY79" s="12"/>
      <c r="UZ79" s="12"/>
      <c r="VA79" s="12"/>
      <c r="VB79" s="12"/>
      <c r="VC79" s="12"/>
      <c r="VD79" s="12"/>
      <c r="VE79" s="12"/>
      <c r="VF79" s="12"/>
      <c r="VG79" s="12"/>
      <c r="VH79" s="12"/>
      <c r="VI79" s="12"/>
      <c r="VJ79" s="12"/>
      <c r="VK79" s="12"/>
      <c r="VL79" s="12"/>
      <c r="VM79" s="12"/>
      <c r="VN79" s="12"/>
      <c r="VO79" s="12"/>
      <c r="VP79" s="12"/>
      <c r="VQ79" s="12"/>
      <c r="VR79" s="12"/>
      <c r="VS79" s="12"/>
      <c r="VT79" s="12"/>
      <c r="VU79" s="12"/>
      <c r="VV79" s="12"/>
      <c r="VW79" s="12"/>
      <c r="VX79" s="12"/>
      <c r="VY79" s="12"/>
      <c r="VZ79" s="12"/>
      <c r="WA79" s="12"/>
      <c r="WB79" s="12"/>
      <c r="WC79" s="12"/>
      <c r="WD79" s="12"/>
      <c r="WE79" s="12"/>
      <c r="WF79" s="12"/>
      <c r="WG79" s="12"/>
      <c r="WH79" s="12"/>
      <c r="WI79" s="12"/>
      <c r="WJ79" s="12"/>
      <c r="WK79" s="12"/>
      <c r="WL79" s="12"/>
      <c r="WM79" s="12"/>
      <c r="WN79" s="12"/>
      <c r="WO79" s="12"/>
      <c r="WP79" s="12"/>
      <c r="WQ79" s="12"/>
      <c r="WR79" s="12"/>
      <c r="WS79" s="12"/>
      <c r="WT79" s="12"/>
      <c r="WU79" s="12"/>
      <c r="WV79" s="12"/>
      <c r="WW79" s="12"/>
      <c r="WX79" s="12"/>
      <c r="WY79" s="12"/>
      <c r="WZ79" s="12"/>
      <c r="XA79" s="12"/>
      <c r="XB79" s="12"/>
      <c r="XC79" s="12"/>
      <c r="XD79" s="12"/>
      <c r="XE79" s="12"/>
      <c r="XF79" s="12"/>
      <c r="XG79" s="12"/>
      <c r="XH79" s="12"/>
      <c r="XI79" s="12"/>
      <c r="XJ79" s="12"/>
      <c r="XK79" s="12"/>
      <c r="XL79" s="12"/>
      <c r="XM79" s="12"/>
      <c r="XN79" s="12"/>
      <c r="XO79" s="12"/>
      <c r="XP79" s="12"/>
      <c r="XQ79" s="12"/>
      <c r="XR79" s="12"/>
      <c r="XS79" s="12"/>
      <c r="XT79" s="12"/>
      <c r="XU79" s="12"/>
      <c r="XV79" s="12"/>
      <c r="XW79" s="12"/>
      <c r="XX79" s="12"/>
      <c r="XY79" s="12"/>
      <c r="XZ79" s="12"/>
      <c r="YA79" s="12"/>
      <c r="YB79" s="12"/>
      <c r="YC79" s="12"/>
      <c r="YD79" s="12"/>
      <c r="YE79" s="12"/>
      <c r="YF79" s="12"/>
      <c r="YG79" s="12"/>
      <c r="YH79" s="12"/>
      <c r="YI79" s="12"/>
      <c r="YJ79" s="12"/>
      <c r="YK79" s="12"/>
      <c r="YL79" s="12"/>
      <c r="YM79" s="12"/>
      <c r="YN79" s="12"/>
      <c r="YO79" s="12"/>
      <c r="YP79" s="12"/>
      <c r="YQ79" s="12"/>
      <c r="YR79" s="12"/>
      <c r="YS79" s="12"/>
      <c r="YT79" s="12"/>
      <c r="YU79" s="12"/>
      <c r="YV79" s="12"/>
      <c r="YW79" s="12"/>
      <c r="YX79" s="12"/>
      <c r="YY79" s="12"/>
      <c r="YZ79" s="12"/>
      <c r="ZA79" s="12"/>
      <c r="ZB79" s="12"/>
      <c r="ZC79" s="12"/>
      <c r="ZD79" s="12"/>
      <c r="ZE79" s="12"/>
      <c r="ZF79" s="12"/>
      <c r="ZG79" s="12"/>
      <c r="ZH79" s="12"/>
      <c r="ZI79" s="12"/>
      <c r="ZJ79" s="12"/>
      <c r="ZK79" s="12"/>
      <c r="ZL79" s="12"/>
      <c r="ZM79" s="12"/>
      <c r="ZN79" s="12"/>
      <c r="ZO79" s="12"/>
      <c r="ZP79" s="12"/>
      <c r="ZQ79" s="12"/>
      <c r="ZR79" s="12"/>
      <c r="ZS79" s="12"/>
      <c r="ZT79" s="12"/>
      <c r="ZU79" s="12"/>
      <c r="ZV79" s="12"/>
      <c r="ZW79" s="12"/>
      <c r="ZX79" s="12"/>
      <c r="ZY79" s="12"/>
      <c r="ZZ79" s="12"/>
      <c r="AAA79" s="12"/>
      <c r="AAB79" s="12"/>
      <c r="AAC79" s="12"/>
      <c r="AAD79" s="12"/>
      <c r="AAE79" s="12"/>
      <c r="AAF79" s="12"/>
      <c r="AAG79" s="12"/>
      <c r="AAH79" s="12"/>
      <c r="AAI79" s="12"/>
      <c r="AAJ79" s="12"/>
      <c r="AAK79" s="12"/>
      <c r="AAL79" s="12"/>
      <c r="AAM79" s="12"/>
      <c r="AAN79" s="12"/>
      <c r="AAO79" s="12"/>
      <c r="AAP79" s="12"/>
      <c r="AAQ79" s="12"/>
      <c r="AAR79" s="12"/>
      <c r="AAS79" s="12"/>
      <c r="AAT79" s="12"/>
      <c r="AAU79" s="12"/>
      <c r="AAV79" s="12"/>
      <c r="AAW79" s="12"/>
      <c r="AAX79" s="12"/>
      <c r="AAY79" s="12"/>
      <c r="AAZ79" s="12"/>
      <c r="ABA79" s="12"/>
      <c r="ABB79" s="12"/>
      <c r="ABC79" s="12"/>
      <c r="ABD79" s="12"/>
      <c r="ABE79" s="12"/>
      <c r="ABF79" s="12"/>
      <c r="ABG79" s="12"/>
      <c r="ABH79" s="12"/>
      <c r="ABI79" s="12"/>
      <c r="ABJ79" s="12"/>
      <c r="ABK79" s="12"/>
      <c r="ABL79" s="12"/>
      <c r="ABM79" s="12"/>
      <c r="ABN79" s="12"/>
      <c r="ABO79" s="12"/>
      <c r="ABP79" s="12"/>
      <c r="ABQ79" s="12"/>
      <c r="ABR79" s="12"/>
      <c r="ABS79" s="12"/>
      <c r="ABT79" s="12"/>
      <c r="ABU79" s="12"/>
      <c r="ABV79" s="12"/>
      <c r="ABW79" s="12"/>
      <c r="ABX79" s="12"/>
      <c r="ABY79" s="12"/>
      <c r="ABZ79" s="12"/>
      <c r="ACA79" s="12"/>
      <c r="ACB79" s="12"/>
      <c r="ACC79" s="12"/>
      <c r="ACD79" s="12"/>
      <c r="ACE79" s="12"/>
      <c r="ACF79" s="12"/>
      <c r="ACG79" s="12"/>
      <c r="ACH79" s="12"/>
      <c r="ACI79" s="12"/>
      <c r="ACJ79" s="12"/>
      <c r="ACK79" s="12"/>
      <c r="ACL79" s="12"/>
      <c r="ACM79" s="12"/>
      <c r="ACN79" s="12"/>
      <c r="ACO79" s="12"/>
      <c r="ACP79" s="12"/>
      <c r="ACQ79" s="12"/>
      <c r="ACR79" s="12"/>
      <c r="ACS79" s="12"/>
      <c r="ACT79" s="12"/>
      <c r="ACU79" s="12"/>
      <c r="ACV79" s="12"/>
      <c r="ACW79" s="12"/>
      <c r="ACX79" s="12"/>
      <c r="ACY79" s="12"/>
      <c r="ACZ79" s="12"/>
      <c r="ADA79" s="12"/>
      <c r="ADB79" s="12"/>
      <c r="ADC79" s="12"/>
      <c r="ADD79" s="12"/>
      <c r="ADE79" s="12"/>
      <c r="ADF79" s="12"/>
      <c r="ADG79" s="12"/>
      <c r="ADH79" s="12"/>
      <c r="ADI79" s="12"/>
      <c r="ADJ79" s="12"/>
      <c r="ADK79" s="12"/>
      <c r="ADL79" s="12"/>
      <c r="ADM79" s="12"/>
      <c r="ADN79" s="12"/>
      <c r="ADO79" s="12"/>
      <c r="ADP79" s="12"/>
      <c r="ADQ79" s="12"/>
      <c r="ADR79" s="12"/>
      <c r="ADS79" s="12"/>
      <c r="ADT79" s="12"/>
      <c r="ADU79" s="12"/>
      <c r="ADV79" s="12"/>
      <c r="ADW79" s="12"/>
      <c r="ADX79" s="12"/>
      <c r="ADY79" s="12"/>
      <c r="ADZ79" s="12"/>
      <c r="AEA79" s="12"/>
      <c r="AEB79" s="12"/>
      <c r="AEC79" s="12"/>
      <c r="AED79" s="12"/>
      <c r="AEE79" s="12"/>
      <c r="AEF79" s="12"/>
      <c r="AEG79" s="12"/>
      <c r="AEH79" s="12"/>
      <c r="AEI79" s="12"/>
      <c r="AEJ79" s="12"/>
      <c r="AEK79" s="12"/>
      <c r="AEL79" s="12"/>
      <c r="AEM79" s="12"/>
      <c r="AEN79" s="12"/>
      <c r="AEO79" s="12"/>
      <c r="AEP79" s="12"/>
      <c r="AEQ79" s="12"/>
      <c r="AER79" s="12"/>
      <c r="AES79" s="12"/>
      <c r="AET79" s="12"/>
      <c r="AEU79" s="12"/>
      <c r="AEV79" s="12"/>
      <c r="AEW79" s="12"/>
      <c r="AEX79" s="12"/>
      <c r="AEY79" s="12"/>
      <c r="AEZ79" s="12"/>
      <c r="AFA79" s="12"/>
      <c r="AFB79" s="12"/>
      <c r="AFC79" s="12"/>
      <c r="AFD79" s="12"/>
      <c r="AFE79" s="12"/>
      <c r="AFF79" s="12"/>
      <c r="AFG79" s="12"/>
      <c r="AFH79" s="12"/>
      <c r="AFI79" s="12"/>
      <c r="AFJ79" s="12"/>
      <c r="AFK79" s="12"/>
      <c r="AFL79" s="12"/>
      <c r="AFM79" s="12"/>
      <c r="AFN79" s="12"/>
      <c r="AFO79" s="12"/>
      <c r="AFP79" s="12"/>
      <c r="AFQ79" s="12"/>
      <c r="AFR79" s="12"/>
      <c r="AFS79" s="12"/>
      <c r="AFT79" s="12"/>
      <c r="AFU79" s="12"/>
      <c r="AFV79" s="12"/>
      <c r="AFW79" s="12"/>
      <c r="AFX79" s="12"/>
      <c r="AFY79" s="12"/>
      <c r="AFZ79" s="12"/>
      <c r="AGA79" s="12"/>
      <c r="AGB79" s="12"/>
      <c r="AGC79" s="12"/>
      <c r="AGD79" s="12"/>
      <c r="AGE79" s="12"/>
      <c r="AGF79" s="12"/>
      <c r="AGG79" s="12"/>
      <c r="AGH79" s="12"/>
      <c r="AGI79" s="12"/>
      <c r="AGJ79" s="12"/>
      <c r="AGK79" s="12"/>
      <c r="AGL79" s="12"/>
      <c r="AGM79" s="12"/>
      <c r="AGN79" s="12"/>
      <c r="AGO79" s="12"/>
      <c r="AGP79" s="12"/>
      <c r="AGQ79" s="12"/>
      <c r="AGR79" s="12"/>
      <c r="AGS79" s="12"/>
      <c r="AGT79" s="12"/>
      <c r="AGU79" s="12"/>
      <c r="AGV79" s="12"/>
      <c r="AGW79" s="12"/>
      <c r="AGX79" s="12"/>
      <c r="AGY79" s="12"/>
      <c r="AGZ79" s="12"/>
      <c r="AHA79" s="12"/>
      <c r="AHB79" s="12"/>
      <c r="AHC79" s="12"/>
      <c r="AHD79" s="12"/>
      <c r="AHE79" s="12"/>
      <c r="AHF79" s="12"/>
      <c r="AHG79" s="12"/>
      <c r="AHH79" s="12"/>
      <c r="AHI79" s="12"/>
      <c r="AHJ79" s="12"/>
      <c r="AHK79" s="12"/>
      <c r="AHL79" s="12"/>
      <c r="AHM79" s="12"/>
      <c r="AHN79" s="12"/>
      <c r="AHO79" s="12"/>
      <c r="AHP79" s="12"/>
      <c r="AHQ79" s="12"/>
      <c r="AHR79" s="12"/>
      <c r="AHS79" s="12"/>
      <c r="AHT79" s="12"/>
      <c r="AHU79" s="12"/>
      <c r="AHV79" s="12"/>
      <c r="AHW79" s="12"/>
      <c r="AHX79" s="12"/>
      <c r="AHY79" s="12"/>
      <c r="AHZ79" s="12"/>
      <c r="AIA79" s="12"/>
      <c r="AIB79" s="12"/>
      <c r="AIC79" s="12"/>
      <c r="AID79" s="12"/>
      <c r="AIE79" s="12"/>
      <c r="AIF79" s="12"/>
      <c r="AIG79" s="12"/>
      <c r="AIH79" s="12"/>
      <c r="AII79" s="12"/>
      <c r="AIJ79" s="12"/>
      <c r="AIK79" s="12"/>
      <c r="AIL79" s="12"/>
      <c r="AIM79" s="12"/>
      <c r="AIN79" s="12"/>
      <c r="AIO79" s="12"/>
      <c r="AIP79" s="12"/>
      <c r="AIQ79" s="12"/>
      <c r="AIR79" s="12"/>
      <c r="AIS79" s="12"/>
      <c r="AIT79" s="12"/>
      <c r="AIU79" s="12"/>
      <c r="AIV79" s="12"/>
      <c r="AIW79" s="12"/>
      <c r="AIX79" s="12"/>
      <c r="AIY79" s="12"/>
      <c r="AIZ79" s="12"/>
      <c r="AJA79" s="12"/>
      <c r="AJB79" s="12"/>
      <c r="AJC79" s="12"/>
      <c r="AJD79" s="12"/>
      <c r="AJE79" s="12"/>
      <c r="AJF79" s="12"/>
      <c r="AJG79" s="12"/>
      <c r="AJH79" s="12"/>
      <c r="AJI79" s="12"/>
      <c r="AJJ79" s="12"/>
      <c r="AJK79" s="12"/>
      <c r="AJL79" s="12"/>
      <c r="AJM79" s="12"/>
      <c r="AJN79" s="12"/>
      <c r="AJO79" s="12"/>
      <c r="AJP79" s="12"/>
      <c r="AJQ79" s="12"/>
      <c r="AJR79" s="12"/>
      <c r="AJS79" s="12"/>
      <c r="AJT79" s="12"/>
      <c r="AJU79" s="12"/>
      <c r="AJV79" s="12"/>
      <c r="AJW79" s="12"/>
      <c r="AJX79" s="12"/>
      <c r="AJY79" s="12"/>
      <c r="AJZ79" s="12"/>
      <c r="AKA79" s="12"/>
      <c r="AKB79" s="12"/>
      <c r="AKC79" s="12"/>
      <c r="AKD79" s="12"/>
      <c r="AKE79" s="12"/>
      <c r="AKF79" s="12"/>
      <c r="AKG79" s="12"/>
      <c r="AKH79" s="12"/>
      <c r="AKI79" s="12"/>
      <c r="AKJ79" s="12"/>
      <c r="AKK79" s="12"/>
      <c r="AKL79" s="12"/>
      <c r="AKM79" s="12"/>
      <c r="AKN79" s="12"/>
      <c r="AKO79" s="12"/>
      <c r="AKP79" s="12"/>
      <c r="AKQ79" s="12"/>
      <c r="AKR79" s="12"/>
      <c r="AKS79" s="12"/>
      <c r="AKT79" s="12"/>
      <c r="AKU79" s="12"/>
      <c r="AKV79" s="12"/>
      <c r="AKW79" s="12"/>
      <c r="AKX79" s="12"/>
      <c r="AKY79" s="12"/>
      <c r="AKZ79" s="12"/>
      <c r="ALA79" s="12"/>
      <c r="ALB79" s="12"/>
      <c r="ALC79" s="12"/>
      <c r="ALD79" s="12"/>
      <c r="ALE79" s="12"/>
      <c r="ALF79" s="12"/>
      <c r="ALG79" s="12"/>
      <c r="ALH79" s="12"/>
      <c r="ALI79" s="12"/>
      <c r="ALJ79" s="12"/>
      <c r="ALK79" s="12"/>
      <c r="ALL79" s="12"/>
      <c r="ALM79" s="12"/>
      <c r="ALN79" s="12"/>
      <c r="ALO79" s="12"/>
      <c r="ALP79" s="12"/>
      <c r="ALQ79" s="12"/>
      <c r="ALR79" s="12"/>
      <c r="ALS79" s="12"/>
      <c r="ALT79" s="12"/>
      <c r="ALU79" s="12"/>
      <c r="ALV79" s="12"/>
      <c r="ALW79" s="12"/>
      <c r="ALX79" s="12"/>
      <c r="ALY79" s="12"/>
      <c r="ALZ79" s="12"/>
      <c r="AMA79" s="12"/>
      <c r="AMB79" s="12"/>
      <c r="AMC79" s="12"/>
      <c r="AMD79" s="12"/>
      <c r="AME79" s="12"/>
      <c r="AMF79" s="12"/>
      <c r="AMG79" s="12"/>
      <c r="AMH79" s="12"/>
      <c r="AMI79" s="12"/>
      <c r="AMJ79" s="12"/>
      <c r="AMK79" s="12"/>
    </row>
    <row r="80" spans="1:1025" ht="12.75" customHeight="1" x14ac:dyDescent="0.25">
      <c r="A80" s="2">
        <v>2021682</v>
      </c>
      <c r="B80" s="2" t="s">
        <v>26</v>
      </c>
      <c r="C80" s="2" t="s">
        <v>163</v>
      </c>
      <c r="D80" s="3">
        <v>44424</v>
      </c>
      <c r="F80" s="3">
        <f ca="1">IF(E80="",NOW()+60,E80)</f>
        <v>44546.356506481483</v>
      </c>
      <c r="G80" s="2" t="s">
        <v>23</v>
      </c>
      <c r="H80" s="2" t="str">
        <f>IF(G80="","Northern Virginia",IF(G80="Herndon","Herndon VA",IF(G80="Reston","Reston VA",IF(G80="Tysons","Tysons VA",IF(G80="Tyson's","Tysons VA",IF(G80="Chantilly","Chantilly VA",IF(G80="Mclean","Mclean VA",IF(G80="College Park","College Park MD",IF(G80="Beltsville","Beltsville MD",IF(G80="Vienna","Vienna VA",IF(G80="Fort Meade","Fort Meade MD",IF(G80="Bethesda","Bethesda MD",IF(G80="Springfield","Springfield VA",IF(G80="Dulles","Dulles VA",IF(G80="Warrenton","Warrenton VA",IF(G80="Annapolis Junction","Annapolis Junction MD",G80))))))))))))))))</f>
        <v>Reston VA</v>
      </c>
      <c r="I80" s="2" t="s">
        <v>251</v>
      </c>
      <c r="J80" s="2" t="s">
        <v>25</v>
      </c>
      <c r="K80" s="2" t="str">
        <f>IF(J80="All Levels","All Levels",IF(J80="Subject Matter Expert","Level 1 - Subject Matter Expert",IF(J80="Level 1","Level 1 - Subject Matter Expert",IF(J80="Level 2","Level 2 - Expert",IF(J80="Expert","Level 2 - Expert",IF(J80="Senior","Level 3 - Senior",IF(J80="Level 3","Level 3 - Senior",IF(J80="Level 4","Level 4 - Full Performance",IF(J80="Full Performance","Level 4 - Full Performance",IF(J80="Developmental","Level 5 - Developmental"))))))))))</f>
        <v>Level 1 - Subject Matter Expert</v>
      </c>
      <c r="L80" s="4">
        <f>IF($K80="All levels",215000,IF($K80="Level 1 - Subject Matter Expert",215000,IF($K80="Level 2 - Expert",195000,IF($K80="Level 3 - Senior",170000,IF($K80="Level 4 - Full Performance",100000,"")))))</f>
        <v>215000</v>
      </c>
      <c r="M80" s="4">
        <f>IF($K80="All levels",100000,IF($K80="Level 1 - Subject Matter Expert",160000,IF($K80="Level 2 - Expert",140000,IF($K80="Level 3 - Senior",110000,IF($K80="Level 4 - Full Performance",60000,"")))))</f>
        <v>160000</v>
      </c>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c r="IW80" s="12"/>
      <c r="IX80" s="12"/>
      <c r="IY80" s="12"/>
      <c r="IZ80" s="12"/>
      <c r="JA80" s="12"/>
      <c r="JB80" s="12"/>
      <c r="JC80" s="12"/>
      <c r="JD80" s="12"/>
      <c r="JE80" s="12"/>
      <c r="JF80" s="12"/>
      <c r="JG80" s="12"/>
      <c r="JH80" s="12"/>
      <c r="JI80" s="12"/>
      <c r="JJ80" s="12"/>
      <c r="JK80" s="12"/>
      <c r="JL80" s="12"/>
      <c r="JM80" s="12"/>
      <c r="JN80" s="12"/>
      <c r="JO80" s="12"/>
      <c r="JP80" s="12"/>
      <c r="JQ80" s="12"/>
      <c r="JR80" s="12"/>
      <c r="JS80" s="12"/>
      <c r="JT80" s="12"/>
      <c r="JU80" s="12"/>
      <c r="JV80" s="12"/>
      <c r="JW80" s="12"/>
      <c r="JX80" s="12"/>
      <c r="JY80" s="12"/>
      <c r="JZ80" s="12"/>
      <c r="KA80" s="12"/>
      <c r="KB80" s="12"/>
      <c r="KC80" s="12"/>
      <c r="KD80" s="12"/>
      <c r="KE80" s="12"/>
      <c r="KF80" s="12"/>
      <c r="KG80" s="12"/>
      <c r="KH80" s="12"/>
      <c r="KI80" s="12"/>
      <c r="KJ80" s="12"/>
      <c r="KK80" s="12"/>
      <c r="KL80" s="12"/>
      <c r="KM80" s="12"/>
      <c r="KN80" s="12"/>
      <c r="KO80" s="12"/>
      <c r="KP80" s="12"/>
      <c r="KQ80" s="12"/>
      <c r="KR80" s="12"/>
      <c r="KS80" s="12"/>
      <c r="KT80" s="12"/>
      <c r="KU80" s="12"/>
      <c r="KV80" s="12"/>
      <c r="KW80" s="12"/>
      <c r="KX80" s="12"/>
      <c r="KY80" s="12"/>
      <c r="KZ80" s="12"/>
      <c r="LA80" s="12"/>
      <c r="LB80" s="12"/>
      <c r="LC80" s="12"/>
      <c r="LD80" s="12"/>
      <c r="LE80" s="12"/>
      <c r="LF80" s="12"/>
      <c r="LG80" s="12"/>
      <c r="LH80" s="12"/>
      <c r="LI80" s="12"/>
      <c r="LJ80" s="12"/>
      <c r="LK80" s="12"/>
      <c r="LL80" s="12"/>
      <c r="LM80" s="12"/>
      <c r="LN80" s="12"/>
      <c r="LO80" s="12"/>
      <c r="LP80" s="12"/>
      <c r="LQ80" s="12"/>
      <c r="LR80" s="12"/>
      <c r="LS80" s="12"/>
      <c r="LT80" s="12"/>
      <c r="LU80" s="12"/>
      <c r="LV80" s="12"/>
      <c r="LW80" s="12"/>
      <c r="LX80" s="12"/>
      <c r="LY80" s="12"/>
      <c r="LZ80" s="12"/>
      <c r="MA80" s="12"/>
      <c r="MB80" s="12"/>
      <c r="MC80" s="12"/>
      <c r="MD80" s="12"/>
      <c r="ME80" s="12"/>
      <c r="MF80" s="12"/>
      <c r="MG80" s="12"/>
      <c r="MH80" s="12"/>
      <c r="MI80" s="12"/>
      <c r="MJ80" s="12"/>
      <c r="MK80" s="12"/>
      <c r="ML80" s="12"/>
      <c r="MM80" s="12"/>
      <c r="MN80" s="12"/>
      <c r="MO80" s="12"/>
      <c r="MP80" s="12"/>
      <c r="MQ80" s="12"/>
      <c r="MR80" s="12"/>
      <c r="MS80" s="12"/>
      <c r="MT80" s="12"/>
      <c r="MU80" s="12"/>
      <c r="MV80" s="12"/>
      <c r="MW80" s="12"/>
      <c r="MX80" s="12"/>
      <c r="MY80" s="12"/>
      <c r="MZ80" s="12"/>
      <c r="NA80" s="12"/>
      <c r="NB80" s="12"/>
      <c r="NC80" s="12"/>
      <c r="ND80" s="12"/>
      <c r="NE80" s="12"/>
      <c r="NF80" s="12"/>
      <c r="NG80" s="12"/>
      <c r="NH80" s="12"/>
      <c r="NI80" s="12"/>
      <c r="NJ80" s="12"/>
      <c r="NK80" s="12"/>
      <c r="NL80" s="12"/>
      <c r="NM80" s="12"/>
      <c r="NN80" s="12"/>
      <c r="NO80" s="12"/>
      <c r="NP80" s="12"/>
      <c r="NQ80" s="12"/>
      <c r="NR80" s="12"/>
      <c r="NS80" s="12"/>
      <c r="NT80" s="12"/>
      <c r="NU80" s="12"/>
      <c r="NV80" s="12"/>
      <c r="NW80" s="12"/>
      <c r="NX80" s="12"/>
      <c r="NY80" s="12"/>
      <c r="NZ80" s="12"/>
      <c r="OA80" s="12"/>
      <c r="OB80" s="12"/>
      <c r="OC80" s="12"/>
      <c r="OD80" s="12"/>
      <c r="OE80" s="12"/>
      <c r="OF80" s="12"/>
      <c r="OG80" s="12"/>
      <c r="OH80" s="12"/>
      <c r="OI80" s="12"/>
      <c r="OJ80" s="12"/>
      <c r="OK80" s="12"/>
      <c r="OL80" s="12"/>
      <c r="OM80" s="12"/>
      <c r="ON80" s="12"/>
      <c r="OO80" s="12"/>
      <c r="OP80" s="12"/>
      <c r="OQ80" s="12"/>
      <c r="OR80" s="12"/>
      <c r="OS80" s="12"/>
      <c r="OT80" s="12"/>
      <c r="OU80" s="12"/>
      <c r="OV80" s="12"/>
      <c r="OW80" s="12"/>
      <c r="OX80" s="12"/>
      <c r="OY80" s="12"/>
      <c r="OZ80" s="12"/>
      <c r="PA80" s="12"/>
      <c r="PB80" s="12"/>
      <c r="PC80" s="12"/>
      <c r="PD80" s="12"/>
      <c r="PE80" s="12"/>
      <c r="PF80" s="12"/>
      <c r="PG80" s="12"/>
      <c r="PH80" s="12"/>
      <c r="PI80" s="12"/>
      <c r="PJ80" s="12"/>
      <c r="PK80" s="12"/>
      <c r="PL80" s="12"/>
      <c r="PM80" s="12"/>
      <c r="PN80" s="12"/>
      <c r="PO80" s="12"/>
      <c r="PP80" s="12"/>
      <c r="PQ80" s="12"/>
      <c r="PR80" s="12"/>
      <c r="PS80" s="12"/>
      <c r="PT80" s="12"/>
      <c r="PU80" s="12"/>
      <c r="PV80" s="12"/>
      <c r="PW80" s="12"/>
      <c r="PX80" s="12"/>
      <c r="PY80" s="12"/>
      <c r="PZ80" s="12"/>
      <c r="QA80" s="12"/>
      <c r="QB80" s="12"/>
      <c r="QC80" s="12"/>
      <c r="QD80" s="12"/>
      <c r="QE80" s="12"/>
      <c r="QF80" s="12"/>
      <c r="QG80" s="12"/>
      <c r="QH80" s="12"/>
      <c r="QI80" s="12"/>
      <c r="QJ80" s="12"/>
      <c r="QK80" s="12"/>
      <c r="QL80" s="12"/>
      <c r="QM80" s="12"/>
      <c r="QN80" s="12"/>
      <c r="QO80" s="12"/>
      <c r="QP80" s="12"/>
      <c r="QQ80" s="12"/>
      <c r="QR80" s="12"/>
      <c r="QS80" s="12"/>
      <c r="QT80" s="12"/>
      <c r="QU80" s="12"/>
      <c r="QV80" s="12"/>
      <c r="QW80" s="12"/>
      <c r="QX80" s="12"/>
      <c r="QY80" s="12"/>
      <c r="QZ80" s="12"/>
      <c r="RA80" s="12"/>
      <c r="RB80" s="12"/>
      <c r="RC80" s="12"/>
      <c r="RD80" s="12"/>
      <c r="RE80" s="12"/>
      <c r="RF80" s="12"/>
      <c r="RG80" s="12"/>
      <c r="RH80" s="12"/>
      <c r="RI80" s="12"/>
      <c r="RJ80" s="12"/>
      <c r="RK80" s="12"/>
      <c r="RL80" s="12"/>
      <c r="RM80" s="12"/>
      <c r="RN80" s="12"/>
      <c r="RO80" s="12"/>
      <c r="RP80" s="12"/>
      <c r="RQ80" s="12"/>
      <c r="RR80" s="12"/>
      <c r="RS80" s="12"/>
      <c r="RT80" s="12"/>
      <c r="RU80" s="12"/>
      <c r="RV80" s="12"/>
      <c r="RW80" s="12"/>
      <c r="RX80" s="12"/>
      <c r="RY80" s="12"/>
      <c r="RZ80" s="12"/>
      <c r="SA80" s="12"/>
      <c r="SB80" s="12"/>
      <c r="SC80" s="12"/>
      <c r="SD80" s="12"/>
      <c r="SE80" s="12"/>
      <c r="SF80" s="12"/>
      <c r="SG80" s="12"/>
      <c r="SH80" s="12"/>
      <c r="SI80" s="12"/>
      <c r="SJ80" s="12"/>
      <c r="SK80" s="12"/>
      <c r="SL80" s="12"/>
      <c r="SM80" s="12"/>
      <c r="SN80" s="12"/>
      <c r="SO80" s="12"/>
      <c r="SP80" s="12"/>
      <c r="SQ80" s="12"/>
      <c r="SR80" s="12"/>
      <c r="SS80" s="12"/>
      <c r="ST80" s="12"/>
      <c r="SU80" s="12"/>
      <c r="SV80" s="12"/>
      <c r="SW80" s="12"/>
      <c r="SX80" s="12"/>
      <c r="SY80" s="12"/>
      <c r="SZ80" s="12"/>
      <c r="TA80" s="12"/>
      <c r="TB80" s="12"/>
      <c r="TC80" s="12"/>
      <c r="TD80" s="12"/>
      <c r="TE80" s="12"/>
      <c r="TF80" s="12"/>
      <c r="TG80" s="12"/>
      <c r="TH80" s="12"/>
      <c r="TI80" s="12"/>
      <c r="TJ80" s="12"/>
      <c r="TK80" s="12"/>
      <c r="TL80" s="12"/>
      <c r="TM80" s="12"/>
      <c r="TN80" s="12"/>
      <c r="TO80" s="12"/>
      <c r="TP80" s="12"/>
      <c r="TQ80" s="12"/>
      <c r="TR80" s="12"/>
      <c r="TS80" s="12"/>
      <c r="TT80" s="12"/>
      <c r="TU80" s="12"/>
      <c r="TV80" s="12"/>
      <c r="TW80" s="12"/>
      <c r="TX80" s="12"/>
      <c r="TY80" s="12"/>
      <c r="TZ80" s="12"/>
      <c r="UA80" s="12"/>
      <c r="UB80" s="12"/>
      <c r="UC80" s="12"/>
      <c r="UD80" s="12"/>
      <c r="UE80" s="12"/>
      <c r="UF80" s="12"/>
      <c r="UG80" s="12"/>
      <c r="UH80" s="12"/>
      <c r="UI80" s="12"/>
      <c r="UJ80" s="12"/>
      <c r="UK80" s="12"/>
      <c r="UL80" s="12"/>
      <c r="UM80" s="12"/>
      <c r="UN80" s="12"/>
      <c r="UO80" s="12"/>
      <c r="UP80" s="12"/>
      <c r="UQ80" s="12"/>
      <c r="UR80" s="12"/>
      <c r="US80" s="12"/>
      <c r="UT80" s="12"/>
      <c r="UU80" s="12"/>
      <c r="UV80" s="12"/>
      <c r="UW80" s="12"/>
      <c r="UX80" s="12"/>
      <c r="UY80" s="12"/>
      <c r="UZ80" s="12"/>
      <c r="VA80" s="12"/>
      <c r="VB80" s="12"/>
      <c r="VC80" s="12"/>
      <c r="VD80" s="12"/>
      <c r="VE80" s="12"/>
      <c r="VF80" s="12"/>
      <c r="VG80" s="12"/>
      <c r="VH80" s="12"/>
      <c r="VI80" s="12"/>
      <c r="VJ80" s="12"/>
      <c r="VK80" s="12"/>
      <c r="VL80" s="12"/>
      <c r="VM80" s="12"/>
      <c r="VN80" s="12"/>
      <c r="VO80" s="12"/>
      <c r="VP80" s="12"/>
      <c r="VQ80" s="12"/>
      <c r="VR80" s="12"/>
      <c r="VS80" s="12"/>
      <c r="VT80" s="12"/>
      <c r="VU80" s="12"/>
      <c r="VV80" s="12"/>
      <c r="VW80" s="12"/>
      <c r="VX80" s="12"/>
      <c r="VY80" s="12"/>
      <c r="VZ80" s="12"/>
      <c r="WA80" s="12"/>
      <c r="WB80" s="12"/>
      <c r="WC80" s="12"/>
      <c r="WD80" s="12"/>
      <c r="WE80" s="12"/>
      <c r="WF80" s="12"/>
      <c r="WG80" s="12"/>
      <c r="WH80" s="12"/>
      <c r="WI80" s="12"/>
      <c r="WJ80" s="12"/>
      <c r="WK80" s="12"/>
      <c r="WL80" s="12"/>
      <c r="WM80" s="12"/>
      <c r="WN80" s="12"/>
      <c r="WO80" s="12"/>
      <c r="WP80" s="12"/>
      <c r="WQ80" s="12"/>
      <c r="WR80" s="12"/>
      <c r="WS80" s="12"/>
      <c r="WT80" s="12"/>
      <c r="WU80" s="12"/>
      <c r="WV80" s="12"/>
      <c r="WW80" s="12"/>
      <c r="WX80" s="12"/>
      <c r="WY80" s="12"/>
      <c r="WZ80" s="12"/>
      <c r="XA80" s="12"/>
      <c r="XB80" s="12"/>
      <c r="XC80" s="12"/>
      <c r="XD80" s="12"/>
      <c r="XE80" s="12"/>
      <c r="XF80" s="12"/>
      <c r="XG80" s="12"/>
      <c r="XH80" s="12"/>
      <c r="XI80" s="12"/>
      <c r="XJ80" s="12"/>
      <c r="XK80" s="12"/>
      <c r="XL80" s="12"/>
      <c r="XM80" s="12"/>
      <c r="XN80" s="12"/>
      <c r="XO80" s="12"/>
      <c r="XP80" s="12"/>
      <c r="XQ80" s="12"/>
      <c r="XR80" s="12"/>
      <c r="XS80" s="12"/>
      <c r="XT80" s="12"/>
      <c r="XU80" s="12"/>
      <c r="XV80" s="12"/>
      <c r="XW80" s="12"/>
      <c r="XX80" s="12"/>
      <c r="XY80" s="12"/>
      <c r="XZ80" s="12"/>
      <c r="YA80" s="12"/>
      <c r="YB80" s="12"/>
      <c r="YC80" s="12"/>
      <c r="YD80" s="12"/>
      <c r="YE80" s="12"/>
      <c r="YF80" s="12"/>
      <c r="YG80" s="12"/>
      <c r="YH80" s="12"/>
      <c r="YI80" s="12"/>
      <c r="YJ80" s="12"/>
      <c r="YK80" s="12"/>
      <c r="YL80" s="12"/>
      <c r="YM80" s="12"/>
      <c r="YN80" s="12"/>
      <c r="YO80" s="12"/>
      <c r="YP80" s="12"/>
      <c r="YQ80" s="12"/>
      <c r="YR80" s="12"/>
      <c r="YS80" s="12"/>
      <c r="YT80" s="12"/>
      <c r="YU80" s="12"/>
      <c r="YV80" s="12"/>
      <c r="YW80" s="12"/>
      <c r="YX80" s="12"/>
      <c r="YY80" s="12"/>
      <c r="YZ80" s="12"/>
      <c r="ZA80" s="12"/>
      <c r="ZB80" s="12"/>
      <c r="ZC80" s="12"/>
      <c r="ZD80" s="12"/>
      <c r="ZE80" s="12"/>
      <c r="ZF80" s="12"/>
      <c r="ZG80" s="12"/>
      <c r="ZH80" s="12"/>
      <c r="ZI80" s="12"/>
      <c r="ZJ80" s="12"/>
      <c r="ZK80" s="12"/>
      <c r="ZL80" s="12"/>
      <c r="ZM80" s="12"/>
      <c r="ZN80" s="12"/>
      <c r="ZO80" s="12"/>
      <c r="ZP80" s="12"/>
      <c r="ZQ80" s="12"/>
      <c r="ZR80" s="12"/>
      <c r="ZS80" s="12"/>
      <c r="ZT80" s="12"/>
      <c r="ZU80" s="12"/>
      <c r="ZV80" s="12"/>
      <c r="ZW80" s="12"/>
      <c r="ZX80" s="12"/>
      <c r="ZY80" s="12"/>
      <c r="ZZ80" s="12"/>
      <c r="AAA80" s="12"/>
      <c r="AAB80" s="12"/>
      <c r="AAC80" s="12"/>
      <c r="AAD80" s="12"/>
      <c r="AAE80" s="12"/>
      <c r="AAF80" s="12"/>
      <c r="AAG80" s="12"/>
      <c r="AAH80" s="12"/>
      <c r="AAI80" s="12"/>
      <c r="AAJ80" s="12"/>
      <c r="AAK80" s="12"/>
      <c r="AAL80" s="12"/>
      <c r="AAM80" s="12"/>
      <c r="AAN80" s="12"/>
      <c r="AAO80" s="12"/>
      <c r="AAP80" s="12"/>
      <c r="AAQ80" s="12"/>
      <c r="AAR80" s="12"/>
      <c r="AAS80" s="12"/>
      <c r="AAT80" s="12"/>
      <c r="AAU80" s="12"/>
      <c r="AAV80" s="12"/>
      <c r="AAW80" s="12"/>
      <c r="AAX80" s="12"/>
      <c r="AAY80" s="12"/>
      <c r="AAZ80" s="12"/>
      <c r="ABA80" s="12"/>
      <c r="ABB80" s="12"/>
      <c r="ABC80" s="12"/>
      <c r="ABD80" s="12"/>
      <c r="ABE80" s="12"/>
      <c r="ABF80" s="12"/>
      <c r="ABG80" s="12"/>
      <c r="ABH80" s="12"/>
      <c r="ABI80" s="12"/>
      <c r="ABJ80" s="12"/>
      <c r="ABK80" s="12"/>
      <c r="ABL80" s="12"/>
      <c r="ABM80" s="12"/>
      <c r="ABN80" s="12"/>
      <c r="ABO80" s="12"/>
      <c r="ABP80" s="12"/>
      <c r="ABQ80" s="12"/>
      <c r="ABR80" s="12"/>
      <c r="ABS80" s="12"/>
      <c r="ABT80" s="12"/>
      <c r="ABU80" s="12"/>
      <c r="ABV80" s="12"/>
      <c r="ABW80" s="12"/>
      <c r="ABX80" s="12"/>
      <c r="ABY80" s="12"/>
      <c r="ABZ80" s="12"/>
      <c r="ACA80" s="12"/>
      <c r="ACB80" s="12"/>
      <c r="ACC80" s="12"/>
      <c r="ACD80" s="12"/>
      <c r="ACE80" s="12"/>
      <c r="ACF80" s="12"/>
      <c r="ACG80" s="12"/>
      <c r="ACH80" s="12"/>
      <c r="ACI80" s="12"/>
      <c r="ACJ80" s="12"/>
      <c r="ACK80" s="12"/>
      <c r="ACL80" s="12"/>
      <c r="ACM80" s="12"/>
      <c r="ACN80" s="12"/>
      <c r="ACO80" s="12"/>
      <c r="ACP80" s="12"/>
      <c r="ACQ80" s="12"/>
      <c r="ACR80" s="12"/>
      <c r="ACS80" s="12"/>
      <c r="ACT80" s="12"/>
      <c r="ACU80" s="12"/>
      <c r="ACV80" s="12"/>
      <c r="ACW80" s="12"/>
      <c r="ACX80" s="12"/>
      <c r="ACY80" s="12"/>
      <c r="ACZ80" s="12"/>
      <c r="ADA80" s="12"/>
      <c r="ADB80" s="12"/>
      <c r="ADC80" s="12"/>
      <c r="ADD80" s="12"/>
      <c r="ADE80" s="12"/>
      <c r="ADF80" s="12"/>
      <c r="ADG80" s="12"/>
      <c r="ADH80" s="12"/>
      <c r="ADI80" s="12"/>
      <c r="ADJ80" s="12"/>
      <c r="ADK80" s="12"/>
      <c r="ADL80" s="12"/>
      <c r="ADM80" s="12"/>
      <c r="ADN80" s="12"/>
      <c r="ADO80" s="12"/>
      <c r="ADP80" s="12"/>
      <c r="ADQ80" s="12"/>
      <c r="ADR80" s="12"/>
      <c r="ADS80" s="12"/>
      <c r="ADT80" s="12"/>
      <c r="ADU80" s="12"/>
      <c r="ADV80" s="12"/>
      <c r="ADW80" s="12"/>
      <c r="ADX80" s="12"/>
      <c r="ADY80" s="12"/>
      <c r="ADZ80" s="12"/>
      <c r="AEA80" s="12"/>
      <c r="AEB80" s="12"/>
      <c r="AEC80" s="12"/>
      <c r="AED80" s="12"/>
      <c r="AEE80" s="12"/>
      <c r="AEF80" s="12"/>
      <c r="AEG80" s="12"/>
      <c r="AEH80" s="12"/>
      <c r="AEI80" s="12"/>
      <c r="AEJ80" s="12"/>
      <c r="AEK80" s="12"/>
      <c r="AEL80" s="12"/>
      <c r="AEM80" s="12"/>
      <c r="AEN80" s="12"/>
      <c r="AEO80" s="12"/>
      <c r="AEP80" s="12"/>
      <c r="AEQ80" s="12"/>
      <c r="AER80" s="12"/>
      <c r="AES80" s="12"/>
      <c r="AET80" s="12"/>
      <c r="AEU80" s="12"/>
      <c r="AEV80" s="12"/>
      <c r="AEW80" s="12"/>
      <c r="AEX80" s="12"/>
      <c r="AEY80" s="12"/>
      <c r="AEZ80" s="12"/>
      <c r="AFA80" s="12"/>
      <c r="AFB80" s="12"/>
      <c r="AFC80" s="12"/>
      <c r="AFD80" s="12"/>
      <c r="AFE80" s="12"/>
      <c r="AFF80" s="12"/>
      <c r="AFG80" s="12"/>
      <c r="AFH80" s="12"/>
      <c r="AFI80" s="12"/>
      <c r="AFJ80" s="12"/>
      <c r="AFK80" s="12"/>
      <c r="AFL80" s="12"/>
      <c r="AFM80" s="12"/>
      <c r="AFN80" s="12"/>
      <c r="AFO80" s="12"/>
      <c r="AFP80" s="12"/>
      <c r="AFQ80" s="12"/>
      <c r="AFR80" s="12"/>
      <c r="AFS80" s="12"/>
      <c r="AFT80" s="12"/>
      <c r="AFU80" s="12"/>
      <c r="AFV80" s="12"/>
      <c r="AFW80" s="12"/>
      <c r="AFX80" s="12"/>
      <c r="AFY80" s="12"/>
      <c r="AFZ80" s="12"/>
      <c r="AGA80" s="12"/>
      <c r="AGB80" s="12"/>
      <c r="AGC80" s="12"/>
      <c r="AGD80" s="12"/>
      <c r="AGE80" s="12"/>
      <c r="AGF80" s="12"/>
      <c r="AGG80" s="12"/>
      <c r="AGH80" s="12"/>
      <c r="AGI80" s="12"/>
      <c r="AGJ80" s="12"/>
      <c r="AGK80" s="12"/>
      <c r="AGL80" s="12"/>
      <c r="AGM80" s="12"/>
      <c r="AGN80" s="12"/>
      <c r="AGO80" s="12"/>
      <c r="AGP80" s="12"/>
      <c r="AGQ80" s="12"/>
      <c r="AGR80" s="12"/>
      <c r="AGS80" s="12"/>
      <c r="AGT80" s="12"/>
      <c r="AGU80" s="12"/>
      <c r="AGV80" s="12"/>
      <c r="AGW80" s="12"/>
      <c r="AGX80" s="12"/>
      <c r="AGY80" s="12"/>
      <c r="AGZ80" s="12"/>
      <c r="AHA80" s="12"/>
      <c r="AHB80" s="12"/>
      <c r="AHC80" s="12"/>
      <c r="AHD80" s="12"/>
      <c r="AHE80" s="12"/>
      <c r="AHF80" s="12"/>
      <c r="AHG80" s="12"/>
      <c r="AHH80" s="12"/>
      <c r="AHI80" s="12"/>
      <c r="AHJ80" s="12"/>
      <c r="AHK80" s="12"/>
      <c r="AHL80" s="12"/>
      <c r="AHM80" s="12"/>
      <c r="AHN80" s="12"/>
      <c r="AHO80" s="12"/>
      <c r="AHP80" s="12"/>
      <c r="AHQ80" s="12"/>
      <c r="AHR80" s="12"/>
      <c r="AHS80" s="12"/>
      <c r="AHT80" s="12"/>
      <c r="AHU80" s="12"/>
      <c r="AHV80" s="12"/>
      <c r="AHW80" s="12"/>
      <c r="AHX80" s="12"/>
      <c r="AHY80" s="12"/>
      <c r="AHZ80" s="12"/>
      <c r="AIA80" s="12"/>
      <c r="AIB80" s="12"/>
      <c r="AIC80" s="12"/>
      <c r="AID80" s="12"/>
      <c r="AIE80" s="12"/>
      <c r="AIF80" s="12"/>
      <c r="AIG80" s="12"/>
      <c r="AIH80" s="12"/>
      <c r="AII80" s="12"/>
      <c r="AIJ80" s="12"/>
      <c r="AIK80" s="12"/>
      <c r="AIL80" s="12"/>
      <c r="AIM80" s="12"/>
      <c r="AIN80" s="12"/>
      <c r="AIO80" s="12"/>
      <c r="AIP80" s="12"/>
      <c r="AIQ80" s="12"/>
      <c r="AIR80" s="12"/>
      <c r="AIS80" s="12"/>
      <c r="AIT80" s="12"/>
      <c r="AIU80" s="12"/>
      <c r="AIV80" s="12"/>
      <c r="AIW80" s="12"/>
      <c r="AIX80" s="12"/>
      <c r="AIY80" s="12"/>
      <c r="AIZ80" s="12"/>
      <c r="AJA80" s="12"/>
      <c r="AJB80" s="12"/>
      <c r="AJC80" s="12"/>
      <c r="AJD80" s="12"/>
      <c r="AJE80" s="12"/>
      <c r="AJF80" s="12"/>
      <c r="AJG80" s="12"/>
      <c r="AJH80" s="12"/>
      <c r="AJI80" s="12"/>
      <c r="AJJ80" s="12"/>
      <c r="AJK80" s="12"/>
      <c r="AJL80" s="12"/>
      <c r="AJM80" s="12"/>
      <c r="AJN80" s="12"/>
      <c r="AJO80" s="12"/>
      <c r="AJP80" s="12"/>
      <c r="AJQ80" s="12"/>
      <c r="AJR80" s="12"/>
      <c r="AJS80" s="12"/>
      <c r="AJT80" s="12"/>
      <c r="AJU80" s="12"/>
      <c r="AJV80" s="12"/>
      <c r="AJW80" s="12"/>
      <c r="AJX80" s="12"/>
      <c r="AJY80" s="12"/>
      <c r="AJZ80" s="12"/>
      <c r="AKA80" s="12"/>
      <c r="AKB80" s="12"/>
      <c r="AKC80" s="12"/>
      <c r="AKD80" s="12"/>
      <c r="AKE80" s="12"/>
      <c r="AKF80" s="12"/>
      <c r="AKG80" s="12"/>
      <c r="AKH80" s="12"/>
      <c r="AKI80" s="12"/>
      <c r="AKJ80" s="12"/>
      <c r="AKK80" s="12"/>
      <c r="AKL80" s="12"/>
      <c r="AKM80" s="12"/>
      <c r="AKN80" s="12"/>
      <c r="AKO80" s="12"/>
      <c r="AKP80" s="12"/>
      <c r="AKQ80" s="12"/>
      <c r="AKR80" s="12"/>
      <c r="AKS80" s="12"/>
      <c r="AKT80" s="12"/>
      <c r="AKU80" s="12"/>
      <c r="AKV80" s="12"/>
      <c r="AKW80" s="12"/>
      <c r="AKX80" s="12"/>
      <c r="AKY80" s="12"/>
      <c r="AKZ80" s="12"/>
      <c r="ALA80" s="12"/>
      <c r="ALB80" s="12"/>
      <c r="ALC80" s="12"/>
      <c r="ALD80" s="12"/>
      <c r="ALE80" s="12"/>
      <c r="ALF80" s="12"/>
      <c r="ALG80" s="12"/>
      <c r="ALH80" s="12"/>
      <c r="ALI80" s="12"/>
      <c r="ALJ80" s="12"/>
      <c r="ALK80" s="12"/>
      <c r="ALL80" s="12"/>
      <c r="ALM80" s="12"/>
      <c r="ALN80" s="12"/>
      <c r="ALO80" s="12"/>
      <c r="ALP80" s="12"/>
      <c r="ALQ80" s="12"/>
      <c r="ALR80" s="12"/>
      <c r="ALS80" s="12"/>
      <c r="ALT80" s="12"/>
      <c r="ALU80" s="12"/>
      <c r="ALV80" s="12"/>
      <c r="ALW80" s="12"/>
      <c r="ALX80" s="12"/>
      <c r="ALY80" s="12"/>
      <c r="ALZ80" s="12"/>
      <c r="AMA80" s="12"/>
      <c r="AMB80" s="12"/>
      <c r="AMC80" s="12"/>
      <c r="AMD80" s="12"/>
      <c r="AME80" s="12"/>
      <c r="AMF80" s="12"/>
      <c r="AMG80" s="12"/>
      <c r="AMH80" s="12"/>
      <c r="AMI80" s="12"/>
      <c r="AMJ80" s="12"/>
      <c r="AMK80" s="12"/>
    </row>
    <row r="81" spans="1:1025" ht="12.75" customHeight="1" x14ac:dyDescent="0.25">
      <c r="A81" s="2">
        <v>2021683</v>
      </c>
      <c r="B81" s="2" t="s">
        <v>26</v>
      </c>
      <c r="C81" s="2" t="s">
        <v>164</v>
      </c>
      <c r="D81" s="3">
        <v>44424</v>
      </c>
      <c r="F81" s="3">
        <f ca="1">IF(E81="",NOW()+60,E81)</f>
        <v>44546.356506481483</v>
      </c>
      <c r="G81" s="2" t="s">
        <v>23</v>
      </c>
      <c r="H81" s="2" t="str">
        <f>IF(G81="","Northern Virginia",IF(G81="Herndon","Herndon VA",IF(G81="Reston","Reston VA",IF(G81="Tysons","Tysons VA",IF(G81="Tyson's","Tysons VA",IF(G81="Chantilly","Chantilly VA",IF(G81="Mclean","Mclean VA",IF(G81="College Park","College Park MD",IF(G81="Beltsville","Beltsville MD",IF(G81="Vienna","Vienna VA",IF(G81="Fort Meade","Fort Meade MD",IF(G81="Bethesda","Bethesda MD",IF(G81="Springfield","Springfield VA",IF(G81="Dulles","Dulles VA",IF(G81="Warrenton","Warrenton VA",IF(G81="Annapolis Junction","Annapolis Junction MD",G81))))))))))))))))</f>
        <v>Reston VA</v>
      </c>
      <c r="I81" s="2" t="s">
        <v>296</v>
      </c>
      <c r="J81" s="2" t="s">
        <v>80</v>
      </c>
      <c r="K81" s="2" t="str">
        <f>IF(J81="All Levels","All Levels",IF(J81="Subject Matter Expert","Level 1 - Subject Matter Expert",IF(J81="Level 1","Level 1 - Subject Matter Expert",IF(J81="Level 2","Level 2 - Expert",IF(J81="Expert","Level 2 - Expert",IF(J81="Senior","Level 3 - Senior",IF(J81="Level 3","Level 3 - Senior",IF(J81="Level 4","Level 4 - Full Performance",IF(J81="Full Performance","Level 4 - Full Performance",IF(J81="Developmental","Level 5 - Developmental"))))))))))</f>
        <v>Level 4 - Full Performance</v>
      </c>
      <c r="L81" s="4">
        <f>IF($K81="All levels",215000,IF($K81="Level 1 - Subject Matter Expert",215000,IF($K81="Level 2 - Expert",195000,IF($K81="Level 3 - Senior",170000,IF($K81="Level 4 - Full Performance",100000,"")))))</f>
        <v>100000</v>
      </c>
      <c r="M81" s="4">
        <f>IF($K81="All levels",100000,IF($K81="Level 1 - Subject Matter Expert",160000,IF($K81="Level 2 - Expert",140000,IF($K81="Level 3 - Senior",110000,IF($K81="Level 4 - Full Performance",60000,"")))))</f>
        <v>60000</v>
      </c>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c r="JE81" s="12"/>
      <c r="JF81" s="12"/>
      <c r="JG81" s="12"/>
      <c r="JH81" s="12"/>
      <c r="JI81" s="12"/>
      <c r="JJ81" s="12"/>
      <c r="JK81" s="12"/>
      <c r="JL81" s="12"/>
      <c r="JM81" s="12"/>
      <c r="JN81" s="12"/>
      <c r="JO81" s="12"/>
      <c r="JP81" s="12"/>
      <c r="JQ81" s="12"/>
      <c r="JR81" s="12"/>
      <c r="JS81" s="12"/>
      <c r="JT81" s="12"/>
      <c r="JU81" s="12"/>
      <c r="JV81" s="12"/>
      <c r="JW81" s="12"/>
      <c r="JX81" s="12"/>
      <c r="JY81" s="12"/>
      <c r="JZ81" s="12"/>
      <c r="KA81" s="12"/>
      <c r="KB81" s="12"/>
      <c r="KC81" s="12"/>
      <c r="KD81" s="12"/>
      <c r="KE81" s="12"/>
      <c r="KF81" s="12"/>
      <c r="KG81" s="12"/>
      <c r="KH81" s="12"/>
      <c r="KI81" s="12"/>
      <c r="KJ81" s="12"/>
      <c r="KK81" s="12"/>
      <c r="KL81" s="12"/>
      <c r="KM81" s="12"/>
      <c r="KN81" s="12"/>
      <c r="KO81" s="12"/>
      <c r="KP81" s="12"/>
      <c r="KQ81" s="12"/>
      <c r="KR81" s="12"/>
      <c r="KS81" s="12"/>
      <c r="KT81" s="12"/>
      <c r="KU81" s="12"/>
      <c r="KV81" s="12"/>
      <c r="KW81" s="12"/>
      <c r="KX81" s="12"/>
      <c r="KY81" s="12"/>
      <c r="KZ81" s="12"/>
      <c r="LA81" s="12"/>
      <c r="LB81" s="12"/>
      <c r="LC81" s="12"/>
      <c r="LD81" s="12"/>
      <c r="LE81" s="12"/>
      <c r="LF81" s="12"/>
      <c r="LG81" s="12"/>
      <c r="LH81" s="12"/>
      <c r="LI81" s="12"/>
      <c r="LJ81" s="12"/>
      <c r="LK81" s="12"/>
      <c r="LL81" s="12"/>
      <c r="LM81" s="12"/>
      <c r="LN81" s="12"/>
      <c r="LO81" s="12"/>
      <c r="LP81" s="12"/>
      <c r="LQ81" s="12"/>
      <c r="LR81" s="12"/>
      <c r="LS81" s="12"/>
      <c r="LT81" s="12"/>
      <c r="LU81" s="12"/>
      <c r="LV81" s="12"/>
      <c r="LW81" s="12"/>
      <c r="LX81" s="12"/>
      <c r="LY81" s="12"/>
      <c r="LZ81" s="12"/>
      <c r="MA81" s="12"/>
      <c r="MB81" s="12"/>
      <c r="MC81" s="12"/>
      <c r="MD81" s="12"/>
      <c r="ME81" s="12"/>
      <c r="MF81" s="12"/>
      <c r="MG81" s="12"/>
      <c r="MH81" s="12"/>
      <c r="MI81" s="12"/>
      <c r="MJ81" s="12"/>
      <c r="MK81" s="12"/>
      <c r="ML81" s="12"/>
      <c r="MM81" s="12"/>
      <c r="MN81" s="12"/>
      <c r="MO81" s="12"/>
      <c r="MP81" s="12"/>
      <c r="MQ81" s="12"/>
      <c r="MR81" s="12"/>
      <c r="MS81" s="12"/>
      <c r="MT81" s="12"/>
      <c r="MU81" s="12"/>
      <c r="MV81" s="12"/>
      <c r="MW81" s="12"/>
      <c r="MX81" s="12"/>
      <c r="MY81" s="12"/>
      <c r="MZ81" s="12"/>
      <c r="NA81" s="12"/>
      <c r="NB81" s="12"/>
      <c r="NC81" s="12"/>
      <c r="ND81" s="12"/>
      <c r="NE81" s="12"/>
      <c r="NF81" s="12"/>
      <c r="NG81" s="12"/>
      <c r="NH81" s="12"/>
      <c r="NI81" s="12"/>
      <c r="NJ81" s="12"/>
      <c r="NK81" s="12"/>
      <c r="NL81" s="12"/>
      <c r="NM81" s="12"/>
      <c r="NN81" s="12"/>
      <c r="NO81" s="12"/>
      <c r="NP81" s="12"/>
      <c r="NQ81" s="12"/>
      <c r="NR81" s="12"/>
      <c r="NS81" s="12"/>
      <c r="NT81" s="12"/>
      <c r="NU81" s="12"/>
      <c r="NV81" s="12"/>
      <c r="NW81" s="12"/>
      <c r="NX81" s="12"/>
      <c r="NY81" s="12"/>
      <c r="NZ81" s="12"/>
      <c r="OA81" s="12"/>
      <c r="OB81" s="12"/>
      <c r="OC81" s="12"/>
      <c r="OD81" s="12"/>
      <c r="OE81" s="12"/>
      <c r="OF81" s="12"/>
      <c r="OG81" s="12"/>
      <c r="OH81" s="12"/>
      <c r="OI81" s="12"/>
      <c r="OJ81" s="12"/>
      <c r="OK81" s="12"/>
      <c r="OL81" s="12"/>
      <c r="OM81" s="12"/>
      <c r="ON81" s="12"/>
      <c r="OO81" s="12"/>
      <c r="OP81" s="12"/>
      <c r="OQ81" s="12"/>
      <c r="OR81" s="12"/>
      <c r="OS81" s="12"/>
      <c r="OT81" s="12"/>
      <c r="OU81" s="12"/>
      <c r="OV81" s="12"/>
      <c r="OW81" s="12"/>
      <c r="OX81" s="12"/>
      <c r="OY81" s="12"/>
      <c r="OZ81" s="12"/>
      <c r="PA81" s="12"/>
      <c r="PB81" s="12"/>
      <c r="PC81" s="12"/>
      <c r="PD81" s="12"/>
      <c r="PE81" s="12"/>
      <c r="PF81" s="12"/>
      <c r="PG81" s="12"/>
      <c r="PH81" s="12"/>
      <c r="PI81" s="12"/>
      <c r="PJ81" s="12"/>
      <c r="PK81" s="12"/>
      <c r="PL81" s="12"/>
      <c r="PM81" s="12"/>
      <c r="PN81" s="12"/>
      <c r="PO81" s="12"/>
      <c r="PP81" s="12"/>
      <c r="PQ81" s="12"/>
      <c r="PR81" s="12"/>
      <c r="PS81" s="12"/>
      <c r="PT81" s="12"/>
      <c r="PU81" s="12"/>
      <c r="PV81" s="12"/>
      <c r="PW81" s="12"/>
      <c r="PX81" s="12"/>
      <c r="PY81" s="12"/>
      <c r="PZ81" s="12"/>
      <c r="QA81" s="12"/>
      <c r="QB81" s="12"/>
      <c r="QC81" s="12"/>
      <c r="QD81" s="12"/>
      <c r="QE81" s="12"/>
      <c r="QF81" s="12"/>
      <c r="QG81" s="12"/>
      <c r="QH81" s="12"/>
      <c r="QI81" s="12"/>
      <c r="QJ81" s="12"/>
      <c r="QK81" s="12"/>
      <c r="QL81" s="12"/>
      <c r="QM81" s="12"/>
      <c r="QN81" s="12"/>
      <c r="QO81" s="12"/>
      <c r="QP81" s="12"/>
      <c r="QQ81" s="12"/>
      <c r="QR81" s="12"/>
      <c r="QS81" s="12"/>
      <c r="QT81" s="12"/>
      <c r="QU81" s="12"/>
      <c r="QV81" s="12"/>
      <c r="QW81" s="12"/>
      <c r="QX81" s="12"/>
      <c r="QY81" s="12"/>
      <c r="QZ81" s="12"/>
      <c r="RA81" s="12"/>
      <c r="RB81" s="12"/>
      <c r="RC81" s="12"/>
      <c r="RD81" s="12"/>
      <c r="RE81" s="12"/>
      <c r="RF81" s="12"/>
      <c r="RG81" s="12"/>
      <c r="RH81" s="12"/>
      <c r="RI81" s="12"/>
      <c r="RJ81" s="12"/>
      <c r="RK81" s="12"/>
      <c r="RL81" s="12"/>
      <c r="RM81" s="12"/>
      <c r="RN81" s="12"/>
      <c r="RO81" s="12"/>
      <c r="RP81" s="12"/>
      <c r="RQ81" s="12"/>
      <c r="RR81" s="12"/>
      <c r="RS81" s="12"/>
      <c r="RT81" s="12"/>
      <c r="RU81" s="12"/>
      <c r="RV81" s="12"/>
      <c r="RW81" s="12"/>
      <c r="RX81" s="12"/>
      <c r="RY81" s="12"/>
      <c r="RZ81" s="12"/>
      <c r="SA81" s="12"/>
      <c r="SB81" s="12"/>
      <c r="SC81" s="12"/>
      <c r="SD81" s="12"/>
      <c r="SE81" s="12"/>
      <c r="SF81" s="12"/>
      <c r="SG81" s="12"/>
      <c r="SH81" s="12"/>
      <c r="SI81" s="12"/>
      <c r="SJ81" s="12"/>
      <c r="SK81" s="12"/>
      <c r="SL81" s="12"/>
      <c r="SM81" s="12"/>
      <c r="SN81" s="12"/>
      <c r="SO81" s="12"/>
      <c r="SP81" s="12"/>
      <c r="SQ81" s="12"/>
      <c r="SR81" s="12"/>
      <c r="SS81" s="12"/>
      <c r="ST81" s="12"/>
      <c r="SU81" s="12"/>
      <c r="SV81" s="12"/>
      <c r="SW81" s="12"/>
      <c r="SX81" s="12"/>
      <c r="SY81" s="12"/>
      <c r="SZ81" s="12"/>
      <c r="TA81" s="12"/>
      <c r="TB81" s="12"/>
      <c r="TC81" s="12"/>
      <c r="TD81" s="12"/>
      <c r="TE81" s="12"/>
      <c r="TF81" s="12"/>
      <c r="TG81" s="12"/>
      <c r="TH81" s="12"/>
      <c r="TI81" s="12"/>
      <c r="TJ81" s="12"/>
      <c r="TK81" s="12"/>
      <c r="TL81" s="12"/>
      <c r="TM81" s="12"/>
      <c r="TN81" s="12"/>
      <c r="TO81" s="12"/>
      <c r="TP81" s="12"/>
      <c r="TQ81" s="12"/>
      <c r="TR81" s="12"/>
      <c r="TS81" s="12"/>
      <c r="TT81" s="12"/>
      <c r="TU81" s="12"/>
      <c r="TV81" s="12"/>
      <c r="TW81" s="12"/>
      <c r="TX81" s="12"/>
      <c r="TY81" s="12"/>
      <c r="TZ81" s="12"/>
      <c r="UA81" s="12"/>
      <c r="UB81" s="12"/>
      <c r="UC81" s="12"/>
      <c r="UD81" s="12"/>
      <c r="UE81" s="12"/>
      <c r="UF81" s="12"/>
      <c r="UG81" s="12"/>
      <c r="UH81" s="12"/>
      <c r="UI81" s="12"/>
      <c r="UJ81" s="12"/>
      <c r="UK81" s="12"/>
      <c r="UL81" s="12"/>
      <c r="UM81" s="12"/>
      <c r="UN81" s="12"/>
      <c r="UO81" s="12"/>
      <c r="UP81" s="12"/>
      <c r="UQ81" s="12"/>
      <c r="UR81" s="12"/>
      <c r="US81" s="12"/>
      <c r="UT81" s="12"/>
      <c r="UU81" s="12"/>
      <c r="UV81" s="12"/>
      <c r="UW81" s="12"/>
      <c r="UX81" s="12"/>
      <c r="UY81" s="12"/>
      <c r="UZ81" s="12"/>
      <c r="VA81" s="12"/>
      <c r="VB81" s="12"/>
      <c r="VC81" s="12"/>
      <c r="VD81" s="12"/>
      <c r="VE81" s="12"/>
      <c r="VF81" s="12"/>
      <c r="VG81" s="12"/>
      <c r="VH81" s="12"/>
      <c r="VI81" s="12"/>
      <c r="VJ81" s="12"/>
      <c r="VK81" s="12"/>
      <c r="VL81" s="12"/>
      <c r="VM81" s="12"/>
      <c r="VN81" s="12"/>
      <c r="VO81" s="12"/>
      <c r="VP81" s="12"/>
      <c r="VQ81" s="12"/>
      <c r="VR81" s="12"/>
      <c r="VS81" s="12"/>
      <c r="VT81" s="12"/>
      <c r="VU81" s="12"/>
      <c r="VV81" s="12"/>
      <c r="VW81" s="12"/>
      <c r="VX81" s="12"/>
      <c r="VY81" s="12"/>
      <c r="VZ81" s="12"/>
      <c r="WA81" s="12"/>
      <c r="WB81" s="12"/>
      <c r="WC81" s="12"/>
      <c r="WD81" s="12"/>
      <c r="WE81" s="12"/>
      <c r="WF81" s="12"/>
      <c r="WG81" s="12"/>
      <c r="WH81" s="12"/>
      <c r="WI81" s="12"/>
      <c r="WJ81" s="12"/>
      <c r="WK81" s="12"/>
      <c r="WL81" s="12"/>
      <c r="WM81" s="12"/>
      <c r="WN81" s="12"/>
      <c r="WO81" s="12"/>
      <c r="WP81" s="12"/>
      <c r="WQ81" s="12"/>
      <c r="WR81" s="12"/>
      <c r="WS81" s="12"/>
      <c r="WT81" s="12"/>
      <c r="WU81" s="12"/>
      <c r="WV81" s="12"/>
      <c r="WW81" s="12"/>
      <c r="WX81" s="12"/>
      <c r="WY81" s="12"/>
      <c r="WZ81" s="12"/>
      <c r="XA81" s="12"/>
      <c r="XB81" s="12"/>
      <c r="XC81" s="12"/>
      <c r="XD81" s="12"/>
      <c r="XE81" s="12"/>
      <c r="XF81" s="12"/>
      <c r="XG81" s="12"/>
      <c r="XH81" s="12"/>
      <c r="XI81" s="12"/>
      <c r="XJ81" s="12"/>
      <c r="XK81" s="12"/>
      <c r="XL81" s="12"/>
      <c r="XM81" s="12"/>
      <c r="XN81" s="12"/>
      <c r="XO81" s="12"/>
      <c r="XP81" s="12"/>
      <c r="XQ81" s="12"/>
      <c r="XR81" s="12"/>
      <c r="XS81" s="12"/>
      <c r="XT81" s="12"/>
      <c r="XU81" s="12"/>
      <c r="XV81" s="12"/>
      <c r="XW81" s="12"/>
      <c r="XX81" s="12"/>
      <c r="XY81" s="12"/>
      <c r="XZ81" s="12"/>
      <c r="YA81" s="12"/>
      <c r="YB81" s="12"/>
      <c r="YC81" s="12"/>
      <c r="YD81" s="12"/>
      <c r="YE81" s="12"/>
      <c r="YF81" s="12"/>
      <c r="YG81" s="12"/>
      <c r="YH81" s="12"/>
      <c r="YI81" s="12"/>
      <c r="YJ81" s="12"/>
      <c r="YK81" s="12"/>
      <c r="YL81" s="12"/>
      <c r="YM81" s="12"/>
      <c r="YN81" s="12"/>
      <c r="YO81" s="12"/>
      <c r="YP81" s="12"/>
      <c r="YQ81" s="12"/>
      <c r="YR81" s="12"/>
      <c r="YS81" s="12"/>
      <c r="YT81" s="12"/>
      <c r="YU81" s="12"/>
      <c r="YV81" s="12"/>
      <c r="YW81" s="12"/>
      <c r="YX81" s="12"/>
      <c r="YY81" s="12"/>
      <c r="YZ81" s="12"/>
      <c r="ZA81" s="12"/>
      <c r="ZB81" s="12"/>
      <c r="ZC81" s="12"/>
      <c r="ZD81" s="12"/>
      <c r="ZE81" s="12"/>
      <c r="ZF81" s="12"/>
      <c r="ZG81" s="12"/>
      <c r="ZH81" s="12"/>
      <c r="ZI81" s="12"/>
      <c r="ZJ81" s="12"/>
      <c r="ZK81" s="12"/>
      <c r="ZL81" s="12"/>
      <c r="ZM81" s="12"/>
      <c r="ZN81" s="12"/>
      <c r="ZO81" s="12"/>
      <c r="ZP81" s="12"/>
      <c r="ZQ81" s="12"/>
      <c r="ZR81" s="12"/>
      <c r="ZS81" s="12"/>
      <c r="ZT81" s="12"/>
      <c r="ZU81" s="12"/>
      <c r="ZV81" s="12"/>
      <c r="ZW81" s="12"/>
      <c r="ZX81" s="12"/>
      <c r="ZY81" s="12"/>
      <c r="ZZ81" s="12"/>
      <c r="AAA81" s="12"/>
      <c r="AAB81" s="12"/>
      <c r="AAC81" s="12"/>
      <c r="AAD81" s="12"/>
      <c r="AAE81" s="12"/>
      <c r="AAF81" s="12"/>
      <c r="AAG81" s="12"/>
      <c r="AAH81" s="12"/>
      <c r="AAI81" s="12"/>
      <c r="AAJ81" s="12"/>
      <c r="AAK81" s="12"/>
      <c r="AAL81" s="12"/>
      <c r="AAM81" s="12"/>
      <c r="AAN81" s="12"/>
      <c r="AAO81" s="12"/>
      <c r="AAP81" s="12"/>
      <c r="AAQ81" s="12"/>
      <c r="AAR81" s="12"/>
      <c r="AAS81" s="12"/>
      <c r="AAT81" s="12"/>
      <c r="AAU81" s="12"/>
      <c r="AAV81" s="12"/>
      <c r="AAW81" s="12"/>
      <c r="AAX81" s="12"/>
      <c r="AAY81" s="12"/>
      <c r="AAZ81" s="12"/>
      <c r="ABA81" s="12"/>
      <c r="ABB81" s="12"/>
      <c r="ABC81" s="12"/>
      <c r="ABD81" s="12"/>
      <c r="ABE81" s="12"/>
      <c r="ABF81" s="12"/>
      <c r="ABG81" s="12"/>
      <c r="ABH81" s="12"/>
      <c r="ABI81" s="12"/>
      <c r="ABJ81" s="12"/>
      <c r="ABK81" s="12"/>
      <c r="ABL81" s="12"/>
      <c r="ABM81" s="12"/>
      <c r="ABN81" s="12"/>
      <c r="ABO81" s="12"/>
      <c r="ABP81" s="12"/>
      <c r="ABQ81" s="12"/>
      <c r="ABR81" s="12"/>
      <c r="ABS81" s="12"/>
      <c r="ABT81" s="12"/>
      <c r="ABU81" s="12"/>
      <c r="ABV81" s="12"/>
      <c r="ABW81" s="12"/>
      <c r="ABX81" s="12"/>
      <c r="ABY81" s="12"/>
      <c r="ABZ81" s="12"/>
      <c r="ACA81" s="12"/>
      <c r="ACB81" s="12"/>
      <c r="ACC81" s="12"/>
      <c r="ACD81" s="12"/>
      <c r="ACE81" s="12"/>
      <c r="ACF81" s="12"/>
      <c r="ACG81" s="12"/>
      <c r="ACH81" s="12"/>
      <c r="ACI81" s="12"/>
      <c r="ACJ81" s="12"/>
      <c r="ACK81" s="12"/>
      <c r="ACL81" s="12"/>
      <c r="ACM81" s="12"/>
      <c r="ACN81" s="12"/>
      <c r="ACO81" s="12"/>
      <c r="ACP81" s="12"/>
      <c r="ACQ81" s="12"/>
      <c r="ACR81" s="12"/>
      <c r="ACS81" s="12"/>
      <c r="ACT81" s="12"/>
      <c r="ACU81" s="12"/>
      <c r="ACV81" s="12"/>
      <c r="ACW81" s="12"/>
      <c r="ACX81" s="12"/>
      <c r="ACY81" s="12"/>
      <c r="ACZ81" s="12"/>
      <c r="ADA81" s="12"/>
      <c r="ADB81" s="12"/>
      <c r="ADC81" s="12"/>
      <c r="ADD81" s="12"/>
      <c r="ADE81" s="12"/>
      <c r="ADF81" s="12"/>
      <c r="ADG81" s="12"/>
      <c r="ADH81" s="12"/>
      <c r="ADI81" s="12"/>
      <c r="ADJ81" s="12"/>
      <c r="ADK81" s="12"/>
      <c r="ADL81" s="12"/>
      <c r="ADM81" s="12"/>
      <c r="ADN81" s="12"/>
      <c r="ADO81" s="12"/>
      <c r="ADP81" s="12"/>
      <c r="ADQ81" s="12"/>
      <c r="ADR81" s="12"/>
      <c r="ADS81" s="12"/>
      <c r="ADT81" s="12"/>
      <c r="ADU81" s="12"/>
      <c r="ADV81" s="12"/>
      <c r="ADW81" s="12"/>
      <c r="ADX81" s="12"/>
      <c r="ADY81" s="12"/>
      <c r="ADZ81" s="12"/>
      <c r="AEA81" s="12"/>
      <c r="AEB81" s="12"/>
      <c r="AEC81" s="12"/>
      <c r="AED81" s="12"/>
      <c r="AEE81" s="12"/>
      <c r="AEF81" s="12"/>
      <c r="AEG81" s="12"/>
      <c r="AEH81" s="12"/>
      <c r="AEI81" s="12"/>
      <c r="AEJ81" s="12"/>
      <c r="AEK81" s="12"/>
      <c r="AEL81" s="12"/>
      <c r="AEM81" s="12"/>
      <c r="AEN81" s="12"/>
      <c r="AEO81" s="12"/>
      <c r="AEP81" s="12"/>
      <c r="AEQ81" s="12"/>
      <c r="AER81" s="12"/>
      <c r="AES81" s="12"/>
      <c r="AET81" s="12"/>
      <c r="AEU81" s="12"/>
      <c r="AEV81" s="12"/>
      <c r="AEW81" s="12"/>
      <c r="AEX81" s="12"/>
      <c r="AEY81" s="12"/>
      <c r="AEZ81" s="12"/>
      <c r="AFA81" s="12"/>
      <c r="AFB81" s="12"/>
      <c r="AFC81" s="12"/>
      <c r="AFD81" s="12"/>
      <c r="AFE81" s="12"/>
      <c r="AFF81" s="12"/>
      <c r="AFG81" s="12"/>
      <c r="AFH81" s="12"/>
      <c r="AFI81" s="12"/>
      <c r="AFJ81" s="12"/>
      <c r="AFK81" s="12"/>
      <c r="AFL81" s="12"/>
      <c r="AFM81" s="12"/>
      <c r="AFN81" s="12"/>
      <c r="AFO81" s="12"/>
      <c r="AFP81" s="12"/>
      <c r="AFQ81" s="12"/>
      <c r="AFR81" s="12"/>
      <c r="AFS81" s="12"/>
      <c r="AFT81" s="12"/>
      <c r="AFU81" s="12"/>
      <c r="AFV81" s="12"/>
      <c r="AFW81" s="12"/>
      <c r="AFX81" s="12"/>
      <c r="AFY81" s="12"/>
      <c r="AFZ81" s="12"/>
      <c r="AGA81" s="12"/>
      <c r="AGB81" s="12"/>
      <c r="AGC81" s="12"/>
      <c r="AGD81" s="12"/>
      <c r="AGE81" s="12"/>
      <c r="AGF81" s="12"/>
      <c r="AGG81" s="12"/>
      <c r="AGH81" s="12"/>
      <c r="AGI81" s="12"/>
      <c r="AGJ81" s="12"/>
      <c r="AGK81" s="12"/>
      <c r="AGL81" s="12"/>
      <c r="AGM81" s="12"/>
      <c r="AGN81" s="12"/>
      <c r="AGO81" s="12"/>
      <c r="AGP81" s="12"/>
      <c r="AGQ81" s="12"/>
      <c r="AGR81" s="12"/>
      <c r="AGS81" s="12"/>
      <c r="AGT81" s="12"/>
      <c r="AGU81" s="12"/>
      <c r="AGV81" s="12"/>
      <c r="AGW81" s="12"/>
      <c r="AGX81" s="12"/>
      <c r="AGY81" s="12"/>
      <c r="AGZ81" s="12"/>
      <c r="AHA81" s="12"/>
      <c r="AHB81" s="12"/>
      <c r="AHC81" s="12"/>
      <c r="AHD81" s="12"/>
      <c r="AHE81" s="12"/>
      <c r="AHF81" s="12"/>
      <c r="AHG81" s="12"/>
      <c r="AHH81" s="12"/>
      <c r="AHI81" s="12"/>
      <c r="AHJ81" s="12"/>
      <c r="AHK81" s="12"/>
      <c r="AHL81" s="12"/>
      <c r="AHM81" s="12"/>
      <c r="AHN81" s="12"/>
      <c r="AHO81" s="12"/>
      <c r="AHP81" s="12"/>
      <c r="AHQ81" s="12"/>
      <c r="AHR81" s="12"/>
      <c r="AHS81" s="12"/>
      <c r="AHT81" s="12"/>
      <c r="AHU81" s="12"/>
      <c r="AHV81" s="12"/>
      <c r="AHW81" s="12"/>
      <c r="AHX81" s="12"/>
      <c r="AHY81" s="12"/>
      <c r="AHZ81" s="12"/>
      <c r="AIA81" s="12"/>
      <c r="AIB81" s="12"/>
      <c r="AIC81" s="12"/>
      <c r="AID81" s="12"/>
      <c r="AIE81" s="12"/>
      <c r="AIF81" s="12"/>
      <c r="AIG81" s="12"/>
      <c r="AIH81" s="12"/>
      <c r="AII81" s="12"/>
      <c r="AIJ81" s="12"/>
      <c r="AIK81" s="12"/>
      <c r="AIL81" s="12"/>
      <c r="AIM81" s="12"/>
      <c r="AIN81" s="12"/>
      <c r="AIO81" s="12"/>
      <c r="AIP81" s="12"/>
      <c r="AIQ81" s="12"/>
      <c r="AIR81" s="12"/>
      <c r="AIS81" s="12"/>
      <c r="AIT81" s="12"/>
      <c r="AIU81" s="12"/>
      <c r="AIV81" s="12"/>
      <c r="AIW81" s="12"/>
      <c r="AIX81" s="12"/>
      <c r="AIY81" s="12"/>
      <c r="AIZ81" s="12"/>
      <c r="AJA81" s="12"/>
      <c r="AJB81" s="12"/>
      <c r="AJC81" s="12"/>
      <c r="AJD81" s="12"/>
      <c r="AJE81" s="12"/>
      <c r="AJF81" s="12"/>
      <c r="AJG81" s="12"/>
      <c r="AJH81" s="12"/>
      <c r="AJI81" s="12"/>
      <c r="AJJ81" s="12"/>
      <c r="AJK81" s="12"/>
      <c r="AJL81" s="12"/>
      <c r="AJM81" s="12"/>
      <c r="AJN81" s="12"/>
      <c r="AJO81" s="12"/>
      <c r="AJP81" s="12"/>
      <c r="AJQ81" s="12"/>
      <c r="AJR81" s="12"/>
      <c r="AJS81" s="12"/>
      <c r="AJT81" s="12"/>
      <c r="AJU81" s="12"/>
      <c r="AJV81" s="12"/>
      <c r="AJW81" s="12"/>
      <c r="AJX81" s="12"/>
      <c r="AJY81" s="12"/>
      <c r="AJZ81" s="12"/>
      <c r="AKA81" s="12"/>
      <c r="AKB81" s="12"/>
      <c r="AKC81" s="12"/>
      <c r="AKD81" s="12"/>
      <c r="AKE81" s="12"/>
      <c r="AKF81" s="12"/>
      <c r="AKG81" s="12"/>
      <c r="AKH81" s="12"/>
      <c r="AKI81" s="12"/>
      <c r="AKJ81" s="12"/>
      <c r="AKK81" s="12"/>
      <c r="AKL81" s="12"/>
      <c r="AKM81" s="12"/>
      <c r="AKN81" s="12"/>
      <c r="AKO81" s="12"/>
      <c r="AKP81" s="12"/>
      <c r="AKQ81" s="12"/>
      <c r="AKR81" s="12"/>
      <c r="AKS81" s="12"/>
      <c r="AKT81" s="12"/>
      <c r="AKU81" s="12"/>
      <c r="AKV81" s="12"/>
      <c r="AKW81" s="12"/>
      <c r="AKX81" s="12"/>
      <c r="AKY81" s="12"/>
      <c r="AKZ81" s="12"/>
      <c r="ALA81" s="12"/>
      <c r="ALB81" s="12"/>
      <c r="ALC81" s="12"/>
      <c r="ALD81" s="12"/>
      <c r="ALE81" s="12"/>
      <c r="ALF81" s="12"/>
      <c r="ALG81" s="12"/>
      <c r="ALH81" s="12"/>
      <c r="ALI81" s="12"/>
      <c r="ALJ81" s="12"/>
      <c r="ALK81" s="12"/>
      <c r="ALL81" s="12"/>
      <c r="ALM81" s="12"/>
      <c r="ALN81" s="12"/>
      <c r="ALO81" s="12"/>
      <c r="ALP81" s="12"/>
      <c r="ALQ81" s="12"/>
      <c r="ALR81" s="12"/>
      <c r="ALS81" s="12"/>
      <c r="ALT81" s="12"/>
      <c r="ALU81" s="12"/>
      <c r="ALV81" s="12"/>
      <c r="ALW81" s="12"/>
      <c r="ALX81" s="12"/>
      <c r="ALY81" s="12"/>
      <c r="ALZ81" s="12"/>
      <c r="AMA81" s="12"/>
      <c r="AMB81" s="12"/>
      <c r="AMC81" s="12"/>
      <c r="AMD81" s="12"/>
      <c r="AME81" s="12"/>
      <c r="AMF81" s="12"/>
      <c r="AMG81" s="12"/>
      <c r="AMH81" s="12"/>
      <c r="AMI81" s="12"/>
      <c r="AMJ81" s="12"/>
      <c r="AMK81" s="12"/>
    </row>
    <row r="82" spans="1:1025" ht="12.75" customHeight="1" x14ac:dyDescent="0.25">
      <c r="A82" s="2">
        <v>2021684</v>
      </c>
      <c r="B82" s="2" t="s">
        <v>26</v>
      </c>
      <c r="C82" s="2" t="s">
        <v>165</v>
      </c>
      <c r="D82" s="3">
        <v>44424</v>
      </c>
      <c r="F82" s="3">
        <f ca="1">IF(E82="",NOW()+60,E82)</f>
        <v>44546.356506481483</v>
      </c>
      <c r="G82" s="2" t="s">
        <v>23</v>
      </c>
      <c r="H82" s="2" t="str">
        <f>IF(G82="","Northern Virginia",IF(G82="Herndon","Herndon VA",IF(G82="Reston","Reston VA",IF(G82="Tysons","Tysons VA",IF(G82="Tyson's","Tysons VA",IF(G82="Chantilly","Chantilly VA",IF(G82="Mclean","Mclean VA",IF(G82="College Park","College Park MD",IF(G82="Beltsville","Beltsville MD",IF(G82="Vienna","Vienna VA",IF(G82="Fort Meade","Fort Meade MD",IF(G82="Bethesda","Bethesda MD",IF(G82="Springfield","Springfield VA",IF(G82="Dulles","Dulles VA",IF(G82="Warrenton","Warrenton VA",IF(G82="Annapolis Junction","Annapolis Junction MD",G82))))))))))))))))</f>
        <v>Reston VA</v>
      </c>
      <c r="I82" s="2" t="s">
        <v>286</v>
      </c>
      <c r="J82" s="2" t="s">
        <v>22</v>
      </c>
      <c r="K82" s="2" t="str">
        <f>IF(J82="All Levels","All Levels",IF(J82="Subject Matter Expert","Level 1 - Subject Matter Expert",IF(J82="Level 1","Level 1 - Subject Matter Expert",IF(J82="Level 2","Level 2 - Expert",IF(J82="Expert","Level 2 - Expert",IF(J82="Senior","Level 3 - Senior",IF(J82="Level 3","Level 3 - Senior",IF(J82="Level 4","Level 4 - Full Performance",IF(J82="Full Performance","Level 4 - Full Performance",IF(J82="Developmental","Level 5 - Developmental"))))))))))</f>
        <v>Level 2 - Expert</v>
      </c>
      <c r="L82" s="4">
        <f>IF($K82="All levels",215000,IF($K82="Level 1 - Subject Matter Expert",215000,IF($K82="Level 2 - Expert",195000,IF($K82="Level 3 - Senior",170000,IF($K82="Level 4 - Full Performance",100000,"")))))</f>
        <v>195000</v>
      </c>
      <c r="M82" s="4">
        <f>IF($K82="All levels",100000,IF($K82="Level 1 - Subject Matter Expert",160000,IF($K82="Level 2 - Expert",140000,IF($K82="Level 3 - Senior",110000,IF($K82="Level 4 - Full Performance",60000,"")))))</f>
        <v>140000</v>
      </c>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c r="JE82" s="12"/>
      <c r="JF82" s="12"/>
      <c r="JG82" s="12"/>
      <c r="JH82" s="12"/>
      <c r="JI82" s="12"/>
      <c r="JJ82" s="12"/>
      <c r="JK82" s="12"/>
      <c r="JL82" s="12"/>
      <c r="JM82" s="12"/>
      <c r="JN82" s="12"/>
      <c r="JO82" s="12"/>
      <c r="JP82" s="12"/>
      <c r="JQ82" s="12"/>
      <c r="JR82" s="12"/>
      <c r="JS82" s="12"/>
      <c r="JT82" s="12"/>
      <c r="JU82" s="12"/>
      <c r="JV82" s="12"/>
      <c r="JW82" s="12"/>
      <c r="JX82" s="12"/>
      <c r="JY82" s="12"/>
      <c r="JZ82" s="12"/>
      <c r="KA82" s="12"/>
      <c r="KB82" s="12"/>
      <c r="KC82" s="12"/>
      <c r="KD82" s="12"/>
      <c r="KE82" s="12"/>
      <c r="KF82" s="12"/>
      <c r="KG82" s="12"/>
      <c r="KH82" s="12"/>
      <c r="KI82" s="12"/>
      <c r="KJ82" s="12"/>
      <c r="KK82" s="12"/>
      <c r="KL82" s="12"/>
      <c r="KM82" s="12"/>
      <c r="KN82" s="12"/>
      <c r="KO82" s="12"/>
      <c r="KP82" s="12"/>
      <c r="KQ82" s="12"/>
      <c r="KR82" s="12"/>
      <c r="KS82" s="12"/>
      <c r="KT82" s="12"/>
      <c r="KU82" s="12"/>
      <c r="KV82" s="12"/>
      <c r="KW82" s="12"/>
      <c r="KX82" s="12"/>
      <c r="KY82" s="12"/>
      <c r="KZ82" s="12"/>
      <c r="LA82" s="12"/>
      <c r="LB82" s="12"/>
      <c r="LC82" s="12"/>
      <c r="LD82" s="12"/>
      <c r="LE82" s="12"/>
      <c r="LF82" s="12"/>
      <c r="LG82" s="12"/>
      <c r="LH82" s="12"/>
      <c r="LI82" s="12"/>
      <c r="LJ82" s="12"/>
      <c r="LK82" s="12"/>
      <c r="LL82" s="12"/>
      <c r="LM82" s="12"/>
      <c r="LN82" s="12"/>
      <c r="LO82" s="12"/>
      <c r="LP82" s="12"/>
      <c r="LQ82" s="12"/>
      <c r="LR82" s="12"/>
      <c r="LS82" s="12"/>
      <c r="LT82" s="12"/>
      <c r="LU82" s="12"/>
      <c r="LV82" s="12"/>
      <c r="LW82" s="12"/>
      <c r="LX82" s="12"/>
      <c r="LY82" s="12"/>
      <c r="LZ82" s="12"/>
      <c r="MA82" s="12"/>
      <c r="MB82" s="12"/>
      <c r="MC82" s="12"/>
      <c r="MD82" s="12"/>
      <c r="ME82" s="12"/>
      <c r="MF82" s="12"/>
      <c r="MG82" s="12"/>
      <c r="MH82" s="12"/>
      <c r="MI82" s="12"/>
      <c r="MJ82" s="12"/>
      <c r="MK82" s="12"/>
      <c r="ML82" s="12"/>
      <c r="MM82" s="12"/>
      <c r="MN82" s="12"/>
      <c r="MO82" s="12"/>
      <c r="MP82" s="12"/>
      <c r="MQ82" s="12"/>
      <c r="MR82" s="12"/>
      <c r="MS82" s="12"/>
      <c r="MT82" s="12"/>
      <c r="MU82" s="12"/>
      <c r="MV82" s="12"/>
      <c r="MW82" s="12"/>
      <c r="MX82" s="12"/>
      <c r="MY82" s="12"/>
      <c r="MZ82" s="12"/>
      <c r="NA82" s="12"/>
      <c r="NB82" s="12"/>
      <c r="NC82" s="12"/>
      <c r="ND82" s="12"/>
      <c r="NE82" s="12"/>
      <c r="NF82" s="12"/>
      <c r="NG82" s="12"/>
      <c r="NH82" s="12"/>
      <c r="NI82" s="12"/>
      <c r="NJ82" s="12"/>
      <c r="NK82" s="12"/>
      <c r="NL82" s="12"/>
      <c r="NM82" s="12"/>
      <c r="NN82" s="12"/>
      <c r="NO82" s="12"/>
      <c r="NP82" s="12"/>
      <c r="NQ82" s="12"/>
      <c r="NR82" s="12"/>
      <c r="NS82" s="12"/>
      <c r="NT82" s="12"/>
      <c r="NU82" s="12"/>
      <c r="NV82" s="12"/>
      <c r="NW82" s="12"/>
      <c r="NX82" s="12"/>
      <c r="NY82" s="12"/>
      <c r="NZ82" s="12"/>
      <c r="OA82" s="12"/>
      <c r="OB82" s="12"/>
      <c r="OC82" s="12"/>
      <c r="OD82" s="12"/>
      <c r="OE82" s="12"/>
      <c r="OF82" s="12"/>
      <c r="OG82" s="12"/>
      <c r="OH82" s="12"/>
      <c r="OI82" s="12"/>
      <c r="OJ82" s="12"/>
      <c r="OK82" s="12"/>
      <c r="OL82" s="12"/>
      <c r="OM82" s="12"/>
      <c r="ON82" s="12"/>
      <c r="OO82" s="12"/>
      <c r="OP82" s="12"/>
      <c r="OQ82" s="12"/>
      <c r="OR82" s="12"/>
      <c r="OS82" s="12"/>
      <c r="OT82" s="12"/>
      <c r="OU82" s="12"/>
      <c r="OV82" s="12"/>
      <c r="OW82" s="12"/>
      <c r="OX82" s="12"/>
      <c r="OY82" s="12"/>
      <c r="OZ82" s="12"/>
      <c r="PA82" s="12"/>
      <c r="PB82" s="12"/>
      <c r="PC82" s="12"/>
      <c r="PD82" s="12"/>
      <c r="PE82" s="12"/>
      <c r="PF82" s="12"/>
      <c r="PG82" s="12"/>
      <c r="PH82" s="12"/>
      <c r="PI82" s="12"/>
      <c r="PJ82" s="12"/>
      <c r="PK82" s="12"/>
      <c r="PL82" s="12"/>
      <c r="PM82" s="12"/>
      <c r="PN82" s="12"/>
      <c r="PO82" s="12"/>
      <c r="PP82" s="12"/>
      <c r="PQ82" s="12"/>
      <c r="PR82" s="12"/>
      <c r="PS82" s="12"/>
      <c r="PT82" s="12"/>
      <c r="PU82" s="12"/>
      <c r="PV82" s="12"/>
      <c r="PW82" s="12"/>
      <c r="PX82" s="12"/>
      <c r="PY82" s="12"/>
      <c r="PZ82" s="12"/>
      <c r="QA82" s="12"/>
      <c r="QB82" s="12"/>
      <c r="QC82" s="12"/>
      <c r="QD82" s="12"/>
      <c r="QE82" s="12"/>
      <c r="QF82" s="12"/>
      <c r="QG82" s="12"/>
      <c r="QH82" s="12"/>
      <c r="QI82" s="12"/>
      <c r="QJ82" s="12"/>
      <c r="QK82" s="12"/>
      <c r="QL82" s="12"/>
      <c r="QM82" s="12"/>
      <c r="QN82" s="12"/>
      <c r="QO82" s="12"/>
      <c r="QP82" s="12"/>
      <c r="QQ82" s="12"/>
      <c r="QR82" s="12"/>
      <c r="QS82" s="12"/>
      <c r="QT82" s="12"/>
      <c r="QU82" s="12"/>
      <c r="QV82" s="12"/>
      <c r="QW82" s="12"/>
      <c r="QX82" s="12"/>
      <c r="QY82" s="12"/>
      <c r="QZ82" s="12"/>
      <c r="RA82" s="12"/>
      <c r="RB82" s="12"/>
      <c r="RC82" s="12"/>
      <c r="RD82" s="12"/>
      <c r="RE82" s="12"/>
      <c r="RF82" s="12"/>
      <c r="RG82" s="12"/>
      <c r="RH82" s="12"/>
      <c r="RI82" s="12"/>
      <c r="RJ82" s="12"/>
      <c r="RK82" s="12"/>
      <c r="RL82" s="12"/>
      <c r="RM82" s="12"/>
      <c r="RN82" s="12"/>
      <c r="RO82" s="12"/>
      <c r="RP82" s="12"/>
      <c r="RQ82" s="12"/>
      <c r="RR82" s="12"/>
      <c r="RS82" s="12"/>
      <c r="RT82" s="12"/>
      <c r="RU82" s="12"/>
      <c r="RV82" s="12"/>
      <c r="RW82" s="12"/>
      <c r="RX82" s="12"/>
      <c r="RY82" s="12"/>
      <c r="RZ82" s="12"/>
      <c r="SA82" s="12"/>
      <c r="SB82" s="12"/>
      <c r="SC82" s="12"/>
      <c r="SD82" s="12"/>
      <c r="SE82" s="12"/>
      <c r="SF82" s="12"/>
      <c r="SG82" s="12"/>
      <c r="SH82" s="12"/>
      <c r="SI82" s="12"/>
      <c r="SJ82" s="12"/>
      <c r="SK82" s="12"/>
      <c r="SL82" s="12"/>
      <c r="SM82" s="12"/>
      <c r="SN82" s="12"/>
      <c r="SO82" s="12"/>
      <c r="SP82" s="12"/>
      <c r="SQ82" s="12"/>
      <c r="SR82" s="12"/>
      <c r="SS82" s="12"/>
      <c r="ST82" s="12"/>
      <c r="SU82" s="12"/>
      <c r="SV82" s="12"/>
      <c r="SW82" s="12"/>
      <c r="SX82" s="12"/>
      <c r="SY82" s="12"/>
      <c r="SZ82" s="12"/>
      <c r="TA82" s="12"/>
      <c r="TB82" s="12"/>
      <c r="TC82" s="12"/>
      <c r="TD82" s="12"/>
      <c r="TE82" s="12"/>
      <c r="TF82" s="12"/>
      <c r="TG82" s="12"/>
      <c r="TH82" s="12"/>
      <c r="TI82" s="12"/>
      <c r="TJ82" s="12"/>
      <c r="TK82" s="12"/>
      <c r="TL82" s="12"/>
      <c r="TM82" s="12"/>
      <c r="TN82" s="12"/>
      <c r="TO82" s="12"/>
      <c r="TP82" s="12"/>
      <c r="TQ82" s="12"/>
      <c r="TR82" s="12"/>
      <c r="TS82" s="12"/>
      <c r="TT82" s="12"/>
      <c r="TU82" s="12"/>
      <c r="TV82" s="12"/>
      <c r="TW82" s="12"/>
      <c r="TX82" s="12"/>
      <c r="TY82" s="12"/>
      <c r="TZ82" s="12"/>
      <c r="UA82" s="12"/>
      <c r="UB82" s="12"/>
      <c r="UC82" s="12"/>
      <c r="UD82" s="12"/>
      <c r="UE82" s="12"/>
      <c r="UF82" s="12"/>
      <c r="UG82" s="12"/>
      <c r="UH82" s="12"/>
      <c r="UI82" s="12"/>
      <c r="UJ82" s="12"/>
      <c r="UK82" s="12"/>
      <c r="UL82" s="12"/>
      <c r="UM82" s="12"/>
      <c r="UN82" s="12"/>
      <c r="UO82" s="12"/>
      <c r="UP82" s="12"/>
      <c r="UQ82" s="12"/>
      <c r="UR82" s="12"/>
      <c r="US82" s="12"/>
      <c r="UT82" s="12"/>
      <c r="UU82" s="12"/>
      <c r="UV82" s="12"/>
      <c r="UW82" s="12"/>
      <c r="UX82" s="12"/>
      <c r="UY82" s="12"/>
      <c r="UZ82" s="12"/>
      <c r="VA82" s="12"/>
      <c r="VB82" s="12"/>
      <c r="VC82" s="12"/>
      <c r="VD82" s="12"/>
      <c r="VE82" s="12"/>
      <c r="VF82" s="12"/>
      <c r="VG82" s="12"/>
      <c r="VH82" s="12"/>
      <c r="VI82" s="12"/>
      <c r="VJ82" s="12"/>
      <c r="VK82" s="12"/>
      <c r="VL82" s="12"/>
      <c r="VM82" s="12"/>
      <c r="VN82" s="12"/>
      <c r="VO82" s="12"/>
      <c r="VP82" s="12"/>
      <c r="VQ82" s="12"/>
      <c r="VR82" s="12"/>
      <c r="VS82" s="12"/>
      <c r="VT82" s="12"/>
      <c r="VU82" s="12"/>
      <c r="VV82" s="12"/>
      <c r="VW82" s="12"/>
      <c r="VX82" s="12"/>
      <c r="VY82" s="12"/>
      <c r="VZ82" s="12"/>
      <c r="WA82" s="12"/>
      <c r="WB82" s="12"/>
      <c r="WC82" s="12"/>
      <c r="WD82" s="12"/>
      <c r="WE82" s="12"/>
      <c r="WF82" s="12"/>
      <c r="WG82" s="12"/>
      <c r="WH82" s="12"/>
      <c r="WI82" s="12"/>
      <c r="WJ82" s="12"/>
      <c r="WK82" s="12"/>
      <c r="WL82" s="12"/>
      <c r="WM82" s="12"/>
      <c r="WN82" s="12"/>
      <c r="WO82" s="12"/>
      <c r="WP82" s="12"/>
      <c r="WQ82" s="12"/>
      <c r="WR82" s="12"/>
      <c r="WS82" s="12"/>
      <c r="WT82" s="12"/>
      <c r="WU82" s="12"/>
      <c r="WV82" s="12"/>
      <c r="WW82" s="12"/>
      <c r="WX82" s="12"/>
      <c r="WY82" s="12"/>
      <c r="WZ82" s="12"/>
      <c r="XA82" s="12"/>
      <c r="XB82" s="12"/>
      <c r="XC82" s="12"/>
      <c r="XD82" s="12"/>
      <c r="XE82" s="12"/>
      <c r="XF82" s="12"/>
      <c r="XG82" s="12"/>
      <c r="XH82" s="12"/>
      <c r="XI82" s="12"/>
      <c r="XJ82" s="12"/>
      <c r="XK82" s="12"/>
      <c r="XL82" s="12"/>
      <c r="XM82" s="12"/>
      <c r="XN82" s="12"/>
      <c r="XO82" s="12"/>
      <c r="XP82" s="12"/>
      <c r="XQ82" s="12"/>
      <c r="XR82" s="12"/>
      <c r="XS82" s="12"/>
      <c r="XT82" s="12"/>
      <c r="XU82" s="12"/>
      <c r="XV82" s="12"/>
      <c r="XW82" s="12"/>
      <c r="XX82" s="12"/>
      <c r="XY82" s="12"/>
      <c r="XZ82" s="12"/>
      <c r="YA82" s="12"/>
      <c r="YB82" s="12"/>
      <c r="YC82" s="12"/>
      <c r="YD82" s="12"/>
      <c r="YE82" s="12"/>
      <c r="YF82" s="12"/>
      <c r="YG82" s="12"/>
      <c r="YH82" s="12"/>
      <c r="YI82" s="12"/>
      <c r="YJ82" s="12"/>
      <c r="YK82" s="12"/>
      <c r="YL82" s="12"/>
      <c r="YM82" s="12"/>
      <c r="YN82" s="12"/>
      <c r="YO82" s="12"/>
      <c r="YP82" s="12"/>
      <c r="YQ82" s="12"/>
      <c r="YR82" s="12"/>
      <c r="YS82" s="12"/>
      <c r="YT82" s="12"/>
      <c r="YU82" s="12"/>
      <c r="YV82" s="12"/>
      <c r="YW82" s="12"/>
      <c r="YX82" s="12"/>
      <c r="YY82" s="12"/>
      <c r="YZ82" s="12"/>
      <c r="ZA82" s="12"/>
      <c r="ZB82" s="12"/>
      <c r="ZC82" s="12"/>
      <c r="ZD82" s="12"/>
      <c r="ZE82" s="12"/>
      <c r="ZF82" s="12"/>
      <c r="ZG82" s="12"/>
      <c r="ZH82" s="12"/>
      <c r="ZI82" s="12"/>
      <c r="ZJ82" s="12"/>
      <c r="ZK82" s="12"/>
      <c r="ZL82" s="12"/>
      <c r="ZM82" s="12"/>
      <c r="ZN82" s="12"/>
      <c r="ZO82" s="12"/>
      <c r="ZP82" s="12"/>
      <c r="ZQ82" s="12"/>
      <c r="ZR82" s="12"/>
      <c r="ZS82" s="12"/>
      <c r="ZT82" s="12"/>
      <c r="ZU82" s="12"/>
      <c r="ZV82" s="12"/>
      <c r="ZW82" s="12"/>
      <c r="ZX82" s="12"/>
      <c r="ZY82" s="12"/>
      <c r="ZZ82" s="12"/>
      <c r="AAA82" s="12"/>
      <c r="AAB82" s="12"/>
      <c r="AAC82" s="12"/>
      <c r="AAD82" s="12"/>
      <c r="AAE82" s="12"/>
      <c r="AAF82" s="12"/>
      <c r="AAG82" s="12"/>
      <c r="AAH82" s="12"/>
      <c r="AAI82" s="12"/>
      <c r="AAJ82" s="12"/>
      <c r="AAK82" s="12"/>
      <c r="AAL82" s="12"/>
      <c r="AAM82" s="12"/>
      <c r="AAN82" s="12"/>
      <c r="AAO82" s="12"/>
      <c r="AAP82" s="12"/>
      <c r="AAQ82" s="12"/>
      <c r="AAR82" s="12"/>
      <c r="AAS82" s="12"/>
      <c r="AAT82" s="12"/>
      <c r="AAU82" s="12"/>
      <c r="AAV82" s="12"/>
      <c r="AAW82" s="12"/>
      <c r="AAX82" s="12"/>
      <c r="AAY82" s="12"/>
      <c r="AAZ82" s="12"/>
      <c r="ABA82" s="12"/>
      <c r="ABB82" s="12"/>
      <c r="ABC82" s="12"/>
      <c r="ABD82" s="12"/>
      <c r="ABE82" s="12"/>
      <c r="ABF82" s="12"/>
      <c r="ABG82" s="12"/>
      <c r="ABH82" s="12"/>
      <c r="ABI82" s="12"/>
      <c r="ABJ82" s="12"/>
      <c r="ABK82" s="12"/>
      <c r="ABL82" s="12"/>
      <c r="ABM82" s="12"/>
      <c r="ABN82" s="12"/>
      <c r="ABO82" s="12"/>
      <c r="ABP82" s="12"/>
      <c r="ABQ82" s="12"/>
      <c r="ABR82" s="12"/>
      <c r="ABS82" s="12"/>
      <c r="ABT82" s="12"/>
      <c r="ABU82" s="12"/>
      <c r="ABV82" s="12"/>
      <c r="ABW82" s="12"/>
      <c r="ABX82" s="12"/>
      <c r="ABY82" s="12"/>
      <c r="ABZ82" s="12"/>
      <c r="ACA82" s="12"/>
      <c r="ACB82" s="12"/>
      <c r="ACC82" s="12"/>
      <c r="ACD82" s="12"/>
      <c r="ACE82" s="12"/>
      <c r="ACF82" s="12"/>
      <c r="ACG82" s="12"/>
      <c r="ACH82" s="12"/>
      <c r="ACI82" s="12"/>
      <c r="ACJ82" s="12"/>
      <c r="ACK82" s="12"/>
      <c r="ACL82" s="12"/>
      <c r="ACM82" s="12"/>
      <c r="ACN82" s="12"/>
      <c r="ACO82" s="12"/>
      <c r="ACP82" s="12"/>
      <c r="ACQ82" s="12"/>
      <c r="ACR82" s="12"/>
      <c r="ACS82" s="12"/>
      <c r="ACT82" s="12"/>
      <c r="ACU82" s="12"/>
      <c r="ACV82" s="12"/>
      <c r="ACW82" s="12"/>
      <c r="ACX82" s="12"/>
      <c r="ACY82" s="12"/>
      <c r="ACZ82" s="12"/>
      <c r="ADA82" s="12"/>
      <c r="ADB82" s="12"/>
      <c r="ADC82" s="12"/>
      <c r="ADD82" s="12"/>
      <c r="ADE82" s="12"/>
      <c r="ADF82" s="12"/>
      <c r="ADG82" s="12"/>
      <c r="ADH82" s="12"/>
      <c r="ADI82" s="12"/>
      <c r="ADJ82" s="12"/>
      <c r="ADK82" s="12"/>
      <c r="ADL82" s="12"/>
      <c r="ADM82" s="12"/>
      <c r="ADN82" s="12"/>
      <c r="ADO82" s="12"/>
      <c r="ADP82" s="12"/>
      <c r="ADQ82" s="12"/>
      <c r="ADR82" s="12"/>
      <c r="ADS82" s="12"/>
      <c r="ADT82" s="12"/>
      <c r="ADU82" s="12"/>
      <c r="ADV82" s="12"/>
      <c r="ADW82" s="12"/>
      <c r="ADX82" s="12"/>
      <c r="ADY82" s="12"/>
      <c r="ADZ82" s="12"/>
      <c r="AEA82" s="12"/>
      <c r="AEB82" s="12"/>
      <c r="AEC82" s="12"/>
      <c r="AED82" s="12"/>
      <c r="AEE82" s="12"/>
      <c r="AEF82" s="12"/>
      <c r="AEG82" s="12"/>
      <c r="AEH82" s="12"/>
      <c r="AEI82" s="12"/>
      <c r="AEJ82" s="12"/>
      <c r="AEK82" s="12"/>
      <c r="AEL82" s="12"/>
      <c r="AEM82" s="12"/>
      <c r="AEN82" s="12"/>
      <c r="AEO82" s="12"/>
      <c r="AEP82" s="12"/>
      <c r="AEQ82" s="12"/>
      <c r="AER82" s="12"/>
      <c r="AES82" s="12"/>
      <c r="AET82" s="12"/>
      <c r="AEU82" s="12"/>
      <c r="AEV82" s="12"/>
      <c r="AEW82" s="12"/>
      <c r="AEX82" s="12"/>
      <c r="AEY82" s="12"/>
      <c r="AEZ82" s="12"/>
      <c r="AFA82" s="12"/>
      <c r="AFB82" s="12"/>
      <c r="AFC82" s="12"/>
      <c r="AFD82" s="12"/>
      <c r="AFE82" s="12"/>
      <c r="AFF82" s="12"/>
      <c r="AFG82" s="12"/>
      <c r="AFH82" s="12"/>
      <c r="AFI82" s="12"/>
      <c r="AFJ82" s="12"/>
      <c r="AFK82" s="12"/>
      <c r="AFL82" s="12"/>
      <c r="AFM82" s="12"/>
      <c r="AFN82" s="12"/>
      <c r="AFO82" s="12"/>
      <c r="AFP82" s="12"/>
      <c r="AFQ82" s="12"/>
      <c r="AFR82" s="12"/>
      <c r="AFS82" s="12"/>
      <c r="AFT82" s="12"/>
      <c r="AFU82" s="12"/>
      <c r="AFV82" s="12"/>
      <c r="AFW82" s="12"/>
      <c r="AFX82" s="12"/>
      <c r="AFY82" s="12"/>
      <c r="AFZ82" s="12"/>
      <c r="AGA82" s="12"/>
      <c r="AGB82" s="12"/>
      <c r="AGC82" s="12"/>
      <c r="AGD82" s="12"/>
      <c r="AGE82" s="12"/>
      <c r="AGF82" s="12"/>
      <c r="AGG82" s="12"/>
      <c r="AGH82" s="12"/>
      <c r="AGI82" s="12"/>
      <c r="AGJ82" s="12"/>
      <c r="AGK82" s="12"/>
      <c r="AGL82" s="12"/>
      <c r="AGM82" s="12"/>
      <c r="AGN82" s="12"/>
      <c r="AGO82" s="12"/>
      <c r="AGP82" s="12"/>
      <c r="AGQ82" s="12"/>
      <c r="AGR82" s="12"/>
      <c r="AGS82" s="12"/>
      <c r="AGT82" s="12"/>
      <c r="AGU82" s="12"/>
      <c r="AGV82" s="12"/>
      <c r="AGW82" s="12"/>
      <c r="AGX82" s="12"/>
      <c r="AGY82" s="12"/>
      <c r="AGZ82" s="12"/>
      <c r="AHA82" s="12"/>
      <c r="AHB82" s="12"/>
      <c r="AHC82" s="12"/>
      <c r="AHD82" s="12"/>
      <c r="AHE82" s="12"/>
      <c r="AHF82" s="12"/>
      <c r="AHG82" s="12"/>
      <c r="AHH82" s="12"/>
      <c r="AHI82" s="12"/>
      <c r="AHJ82" s="12"/>
      <c r="AHK82" s="12"/>
      <c r="AHL82" s="12"/>
      <c r="AHM82" s="12"/>
      <c r="AHN82" s="12"/>
      <c r="AHO82" s="12"/>
      <c r="AHP82" s="12"/>
      <c r="AHQ82" s="12"/>
      <c r="AHR82" s="12"/>
      <c r="AHS82" s="12"/>
      <c r="AHT82" s="12"/>
      <c r="AHU82" s="12"/>
      <c r="AHV82" s="12"/>
      <c r="AHW82" s="12"/>
      <c r="AHX82" s="12"/>
      <c r="AHY82" s="12"/>
      <c r="AHZ82" s="12"/>
      <c r="AIA82" s="12"/>
      <c r="AIB82" s="12"/>
      <c r="AIC82" s="12"/>
      <c r="AID82" s="12"/>
      <c r="AIE82" s="12"/>
      <c r="AIF82" s="12"/>
      <c r="AIG82" s="12"/>
      <c r="AIH82" s="12"/>
      <c r="AII82" s="12"/>
      <c r="AIJ82" s="12"/>
      <c r="AIK82" s="12"/>
      <c r="AIL82" s="12"/>
      <c r="AIM82" s="12"/>
      <c r="AIN82" s="12"/>
      <c r="AIO82" s="12"/>
      <c r="AIP82" s="12"/>
      <c r="AIQ82" s="12"/>
      <c r="AIR82" s="12"/>
      <c r="AIS82" s="12"/>
      <c r="AIT82" s="12"/>
      <c r="AIU82" s="12"/>
      <c r="AIV82" s="12"/>
      <c r="AIW82" s="12"/>
      <c r="AIX82" s="12"/>
      <c r="AIY82" s="12"/>
      <c r="AIZ82" s="12"/>
      <c r="AJA82" s="12"/>
      <c r="AJB82" s="12"/>
      <c r="AJC82" s="12"/>
      <c r="AJD82" s="12"/>
      <c r="AJE82" s="12"/>
      <c r="AJF82" s="12"/>
      <c r="AJG82" s="12"/>
      <c r="AJH82" s="12"/>
      <c r="AJI82" s="12"/>
      <c r="AJJ82" s="12"/>
      <c r="AJK82" s="12"/>
      <c r="AJL82" s="12"/>
      <c r="AJM82" s="12"/>
      <c r="AJN82" s="12"/>
      <c r="AJO82" s="12"/>
      <c r="AJP82" s="12"/>
      <c r="AJQ82" s="12"/>
      <c r="AJR82" s="12"/>
      <c r="AJS82" s="12"/>
      <c r="AJT82" s="12"/>
      <c r="AJU82" s="12"/>
      <c r="AJV82" s="12"/>
      <c r="AJW82" s="12"/>
      <c r="AJX82" s="12"/>
      <c r="AJY82" s="12"/>
      <c r="AJZ82" s="12"/>
      <c r="AKA82" s="12"/>
      <c r="AKB82" s="12"/>
      <c r="AKC82" s="12"/>
      <c r="AKD82" s="12"/>
      <c r="AKE82" s="12"/>
      <c r="AKF82" s="12"/>
      <c r="AKG82" s="12"/>
      <c r="AKH82" s="12"/>
      <c r="AKI82" s="12"/>
      <c r="AKJ82" s="12"/>
      <c r="AKK82" s="12"/>
      <c r="AKL82" s="12"/>
      <c r="AKM82" s="12"/>
      <c r="AKN82" s="12"/>
      <c r="AKO82" s="12"/>
      <c r="AKP82" s="12"/>
      <c r="AKQ82" s="12"/>
      <c r="AKR82" s="12"/>
      <c r="AKS82" s="12"/>
      <c r="AKT82" s="12"/>
      <c r="AKU82" s="12"/>
      <c r="AKV82" s="12"/>
      <c r="AKW82" s="12"/>
      <c r="AKX82" s="12"/>
      <c r="AKY82" s="12"/>
      <c r="AKZ82" s="12"/>
      <c r="ALA82" s="12"/>
      <c r="ALB82" s="12"/>
      <c r="ALC82" s="12"/>
      <c r="ALD82" s="12"/>
      <c r="ALE82" s="12"/>
      <c r="ALF82" s="12"/>
      <c r="ALG82" s="12"/>
      <c r="ALH82" s="12"/>
      <c r="ALI82" s="12"/>
      <c r="ALJ82" s="12"/>
      <c r="ALK82" s="12"/>
      <c r="ALL82" s="12"/>
      <c r="ALM82" s="12"/>
      <c r="ALN82" s="12"/>
      <c r="ALO82" s="12"/>
      <c r="ALP82" s="12"/>
      <c r="ALQ82" s="12"/>
      <c r="ALR82" s="12"/>
      <c r="ALS82" s="12"/>
      <c r="ALT82" s="12"/>
      <c r="ALU82" s="12"/>
      <c r="ALV82" s="12"/>
      <c r="ALW82" s="12"/>
      <c r="ALX82" s="12"/>
      <c r="ALY82" s="12"/>
      <c r="ALZ82" s="12"/>
      <c r="AMA82" s="12"/>
      <c r="AMB82" s="12"/>
      <c r="AMC82" s="12"/>
      <c r="AMD82" s="12"/>
      <c r="AME82" s="12"/>
      <c r="AMF82" s="12"/>
      <c r="AMG82" s="12"/>
      <c r="AMH82" s="12"/>
      <c r="AMI82" s="12"/>
      <c r="AMJ82" s="12"/>
      <c r="AMK82" s="12"/>
    </row>
    <row r="83" spans="1:1025" ht="12.75" customHeight="1" x14ac:dyDescent="0.25">
      <c r="A83" s="2">
        <v>2021685</v>
      </c>
      <c r="B83" s="2" t="s">
        <v>26</v>
      </c>
      <c r="C83" s="2" t="s">
        <v>166</v>
      </c>
      <c r="D83" s="3">
        <v>44424</v>
      </c>
      <c r="F83" s="3">
        <f ca="1">IF(E83="",NOW()+60,E83)</f>
        <v>44546.356506481483</v>
      </c>
      <c r="G83" s="2" t="s">
        <v>23</v>
      </c>
      <c r="H83" s="2" t="str">
        <f>IF(G83="","Northern Virginia",IF(G83="Herndon","Herndon VA",IF(G83="Reston","Reston VA",IF(G83="Tysons","Tysons VA",IF(G83="Tyson's","Tysons VA",IF(G83="Chantilly","Chantilly VA",IF(G83="Mclean","Mclean VA",IF(G83="College Park","College Park MD",IF(G83="Beltsville","Beltsville MD",IF(G83="Vienna","Vienna VA",IF(G83="Fort Meade","Fort Meade MD",IF(G83="Bethesda","Bethesda MD",IF(G83="Springfield","Springfield VA",IF(G83="Dulles","Dulles VA",IF(G83="Warrenton","Warrenton VA",IF(G83="Annapolis Junction","Annapolis Junction MD",G83))))))))))))))))</f>
        <v>Reston VA</v>
      </c>
      <c r="I83" s="2" t="s">
        <v>252</v>
      </c>
      <c r="J83" s="2" t="s">
        <v>25</v>
      </c>
      <c r="K83" s="2" t="str">
        <f>IF(J83="All Levels","All Levels",IF(J83="Subject Matter Expert","Level 1 - Subject Matter Expert",IF(J83="Level 1","Level 1 - Subject Matter Expert",IF(J83="Level 2","Level 2 - Expert",IF(J83="Expert","Level 2 - Expert",IF(J83="Senior","Level 3 - Senior",IF(J83="Level 3","Level 3 - Senior",IF(J83="Level 4","Level 4 - Full Performance",IF(J83="Full Performance","Level 4 - Full Performance",IF(J83="Developmental","Level 5 - Developmental"))))))))))</f>
        <v>Level 1 - Subject Matter Expert</v>
      </c>
      <c r="L83" s="4">
        <f>IF($K83="All levels",215000,IF($K83="Level 1 - Subject Matter Expert",215000,IF($K83="Level 2 - Expert",195000,IF($K83="Level 3 - Senior",170000,IF($K83="Level 4 - Full Performance",100000,"")))))</f>
        <v>215000</v>
      </c>
      <c r="M83" s="4">
        <f>IF($K83="All levels",100000,IF($K83="Level 1 - Subject Matter Expert",160000,IF($K83="Level 2 - Expert",140000,IF($K83="Level 3 - Senior",110000,IF($K83="Level 4 - Full Performance",60000,"")))))</f>
        <v>160000</v>
      </c>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c r="KM83" s="12"/>
      <c r="KN83" s="12"/>
      <c r="KO83" s="12"/>
      <c r="KP83" s="12"/>
      <c r="KQ83" s="12"/>
      <c r="KR83" s="12"/>
      <c r="KS83" s="12"/>
      <c r="KT83" s="12"/>
      <c r="KU83" s="12"/>
      <c r="KV83" s="12"/>
      <c r="KW83" s="12"/>
      <c r="KX83" s="12"/>
      <c r="KY83" s="12"/>
      <c r="KZ83" s="12"/>
      <c r="LA83" s="12"/>
      <c r="LB83" s="12"/>
      <c r="LC83" s="12"/>
      <c r="LD83" s="12"/>
      <c r="LE83" s="12"/>
      <c r="LF83" s="12"/>
      <c r="LG83" s="12"/>
      <c r="LH83" s="12"/>
      <c r="LI83" s="12"/>
      <c r="LJ83" s="12"/>
      <c r="LK83" s="12"/>
      <c r="LL83" s="12"/>
      <c r="LM83" s="12"/>
      <c r="LN83" s="12"/>
      <c r="LO83" s="12"/>
      <c r="LP83" s="12"/>
      <c r="LQ83" s="12"/>
      <c r="LR83" s="12"/>
      <c r="LS83" s="12"/>
      <c r="LT83" s="12"/>
      <c r="LU83" s="12"/>
      <c r="LV83" s="12"/>
      <c r="LW83" s="12"/>
      <c r="LX83" s="12"/>
      <c r="LY83" s="12"/>
      <c r="LZ83" s="12"/>
      <c r="MA83" s="12"/>
      <c r="MB83" s="12"/>
      <c r="MC83" s="12"/>
      <c r="MD83" s="12"/>
      <c r="ME83" s="12"/>
      <c r="MF83" s="12"/>
      <c r="MG83" s="12"/>
      <c r="MH83" s="12"/>
      <c r="MI83" s="12"/>
      <c r="MJ83" s="12"/>
      <c r="MK83" s="12"/>
      <c r="ML83" s="12"/>
      <c r="MM83" s="12"/>
      <c r="MN83" s="12"/>
      <c r="MO83" s="12"/>
      <c r="MP83" s="12"/>
      <c r="MQ83" s="12"/>
      <c r="MR83" s="12"/>
      <c r="MS83" s="12"/>
      <c r="MT83" s="12"/>
      <c r="MU83" s="12"/>
      <c r="MV83" s="12"/>
      <c r="MW83" s="12"/>
      <c r="MX83" s="12"/>
      <c r="MY83" s="12"/>
      <c r="MZ83" s="12"/>
      <c r="NA83" s="12"/>
      <c r="NB83" s="12"/>
      <c r="NC83" s="12"/>
      <c r="ND83" s="12"/>
      <c r="NE83" s="12"/>
      <c r="NF83" s="12"/>
      <c r="NG83" s="12"/>
      <c r="NH83" s="12"/>
      <c r="NI83" s="12"/>
      <c r="NJ83" s="12"/>
      <c r="NK83" s="12"/>
      <c r="NL83" s="12"/>
      <c r="NM83" s="12"/>
      <c r="NN83" s="12"/>
      <c r="NO83" s="12"/>
      <c r="NP83" s="12"/>
      <c r="NQ83" s="12"/>
      <c r="NR83" s="12"/>
      <c r="NS83" s="12"/>
      <c r="NT83" s="12"/>
      <c r="NU83" s="12"/>
      <c r="NV83" s="12"/>
      <c r="NW83" s="12"/>
      <c r="NX83" s="12"/>
      <c r="NY83" s="12"/>
      <c r="NZ83" s="12"/>
      <c r="OA83" s="12"/>
      <c r="OB83" s="12"/>
      <c r="OC83" s="12"/>
      <c r="OD83" s="12"/>
      <c r="OE83" s="12"/>
      <c r="OF83" s="12"/>
      <c r="OG83" s="12"/>
      <c r="OH83" s="12"/>
      <c r="OI83" s="12"/>
      <c r="OJ83" s="12"/>
      <c r="OK83" s="12"/>
      <c r="OL83" s="12"/>
      <c r="OM83" s="12"/>
      <c r="ON83" s="12"/>
      <c r="OO83" s="12"/>
      <c r="OP83" s="12"/>
      <c r="OQ83" s="12"/>
      <c r="OR83" s="12"/>
      <c r="OS83" s="12"/>
      <c r="OT83" s="12"/>
      <c r="OU83" s="12"/>
      <c r="OV83" s="12"/>
      <c r="OW83" s="12"/>
      <c r="OX83" s="12"/>
      <c r="OY83" s="12"/>
      <c r="OZ83" s="12"/>
      <c r="PA83" s="12"/>
      <c r="PB83" s="12"/>
      <c r="PC83" s="12"/>
      <c r="PD83" s="12"/>
      <c r="PE83" s="12"/>
      <c r="PF83" s="12"/>
      <c r="PG83" s="12"/>
      <c r="PH83" s="12"/>
      <c r="PI83" s="12"/>
      <c r="PJ83" s="12"/>
      <c r="PK83" s="12"/>
      <c r="PL83" s="12"/>
      <c r="PM83" s="12"/>
      <c r="PN83" s="12"/>
      <c r="PO83" s="12"/>
      <c r="PP83" s="12"/>
      <c r="PQ83" s="12"/>
      <c r="PR83" s="12"/>
      <c r="PS83" s="12"/>
      <c r="PT83" s="12"/>
      <c r="PU83" s="12"/>
      <c r="PV83" s="12"/>
      <c r="PW83" s="12"/>
      <c r="PX83" s="12"/>
      <c r="PY83" s="12"/>
      <c r="PZ83" s="12"/>
      <c r="QA83" s="12"/>
      <c r="QB83" s="12"/>
      <c r="QC83" s="12"/>
      <c r="QD83" s="12"/>
      <c r="QE83" s="12"/>
      <c r="QF83" s="12"/>
      <c r="QG83" s="12"/>
      <c r="QH83" s="12"/>
      <c r="QI83" s="12"/>
      <c r="QJ83" s="12"/>
      <c r="QK83" s="12"/>
      <c r="QL83" s="12"/>
      <c r="QM83" s="12"/>
      <c r="QN83" s="12"/>
      <c r="QO83" s="12"/>
      <c r="QP83" s="12"/>
      <c r="QQ83" s="12"/>
      <c r="QR83" s="12"/>
      <c r="QS83" s="12"/>
      <c r="QT83" s="12"/>
      <c r="QU83" s="12"/>
      <c r="QV83" s="12"/>
      <c r="QW83" s="12"/>
      <c r="QX83" s="12"/>
      <c r="QY83" s="12"/>
      <c r="QZ83" s="12"/>
      <c r="RA83" s="12"/>
      <c r="RB83" s="12"/>
      <c r="RC83" s="12"/>
      <c r="RD83" s="12"/>
      <c r="RE83" s="12"/>
      <c r="RF83" s="12"/>
      <c r="RG83" s="12"/>
      <c r="RH83" s="12"/>
      <c r="RI83" s="12"/>
      <c r="RJ83" s="12"/>
      <c r="RK83" s="12"/>
      <c r="RL83" s="12"/>
      <c r="RM83" s="12"/>
      <c r="RN83" s="12"/>
      <c r="RO83" s="12"/>
      <c r="RP83" s="12"/>
      <c r="RQ83" s="12"/>
      <c r="RR83" s="12"/>
      <c r="RS83" s="12"/>
      <c r="RT83" s="12"/>
      <c r="RU83" s="12"/>
      <c r="RV83" s="12"/>
      <c r="RW83" s="12"/>
      <c r="RX83" s="12"/>
      <c r="RY83" s="12"/>
      <c r="RZ83" s="12"/>
      <c r="SA83" s="12"/>
      <c r="SB83" s="12"/>
      <c r="SC83" s="12"/>
      <c r="SD83" s="12"/>
      <c r="SE83" s="12"/>
      <c r="SF83" s="12"/>
      <c r="SG83" s="12"/>
      <c r="SH83" s="12"/>
      <c r="SI83" s="12"/>
      <c r="SJ83" s="12"/>
      <c r="SK83" s="12"/>
      <c r="SL83" s="12"/>
      <c r="SM83" s="12"/>
      <c r="SN83" s="12"/>
      <c r="SO83" s="12"/>
      <c r="SP83" s="12"/>
      <c r="SQ83" s="12"/>
      <c r="SR83" s="12"/>
      <c r="SS83" s="12"/>
      <c r="ST83" s="12"/>
      <c r="SU83" s="12"/>
      <c r="SV83" s="12"/>
      <c r="SW83" s="12"/>
      <c r="SX83" s="12"/>
      <c r="SY83" s="12"/>
      <c r="SZ83" s="12"/>
      <c r="TA83" s="12"/>
      <c r="TB83" s="12"/>
      <c r="TC83" s="12"/>
      <c r="TD83" s="12"/>
      <c r="TE83" s="12"/>
      <c r="TF83" s="12"/>
      <c r="TG83" s="12"/>
      <c r="TH83" s="12"/>
      <c r="TI83" s="12"/>
      <c r="TJ83" s="12"/>
      <c r="TK83" s="12"/>
      <c r="TL83" s="12"/>
      <c r="TM83" s="12"/>
      <c r="TN83" s="12"/>
      <c r="TO83" s="12"/>
      <c r="TP83" s="12"/>
      <c r="TQ83" s="12"/>
      <c r="TR83" s="12"/>
      <c r="TS83" s="12"/>
      <c r="TT83" s="12"/>
      <c r="TU83" s="12"/>
      <c r="TV83" s="12"/>
      <c r="TW83" s="12"/>
      <c r="TX83" s="12"/>
      <c r="TY83" s="12"/>
      <c r="TZ83" s="12"/>
      <c r="UA83" s="12"/>
      <c r="UB83" s="12"/>
      <c r="UC83" s="12"/>
      <c r="UD83" s="12"/>
      <c r="UE83" s="12"/>
      <c r="UF83" s="12"/>
      <c r="UG83" s="12"/>
      <c r="UH83" s="12"/>
      <c r="UI83" s="12"/>
      <c r="UJ83" s="12"/>
      <c r="UK83" s="12"/>
      <c r="UL83" s="12"/>
      <c r="UM83" s="12"/>
      <c r="UN83" s="12"/>
      <c r="UO83" s="12"/>
      <c r="UP83" s="12"/>
      <c r="UQ83" s="12"/>
      <c r="UR83" s="12"/>
      <c r="US83" s="12"/>
      <c r="UT83" s="12"/>
      <c r="UU83" s="12"/>
      <c r="UV83" s="12"/>
      <c r="UW83" s="12"/>
      <c r="UX83" s="12"/>
      <c r="UY83" s="12"/>
      <c r="UZ83" s="12"/>
      <c r="VA83" s="12"/>
      <c r="VB83" s="12"/>
      <c r="VC83" s="12"/>
      <c r="VD83" s="12"/>
      <c r="VE83" s="12"/>
      <c r="VF83" s="12"/>
      <c r="VG83" s="12"/>
      <c r="VH83" s="12"/>
      <c r="VI83" s="12"/>
      <c r="VJ83" s="12"/>
      <c r="VK83" s="12"/>
      <c r="VL83" s="12"/>
      <c r="VM83" s="12"/>
      <c r="VN83" s="12"/>
      <c r="VO83" s="12"/>
      <c r="VP83" s="12"/>
      <c r="VQ83" s="12"/>
      <c r="VR83" s="12"/>
      <c r="VS83" s="12"/>
      <c r="VT83" s="12"/>
      <c r="VU83" s="12"/>
      <c r="VV83" s="12"/>
      <c r="VW83" s="12"/>
      <c r="VX83" s="12"/>
      <c r="VY83" s="12"/>
      <c r="VZ83" s="12"/>
      <c r="WA83" s="12"/>
      <c r="WB83" s="12"/>
      <c r="WC83" s="12"/>
      <c r="WD83" s="12"/>
      <c r="WE83" s="12"/>
      <c r="WF83" s="12"/>
      <c r="WG83" s="12"/>
      <c r="WH83" s="12"/>
      <c r="WI83" s="12"/>
      <c r="WJ83" s="12"/>
      <c r="WK83" s="12"/>
      <c r="WL83" s="12"/>
      <c r="WM83" s="12"/>
      <c r="WN83" s="12"/>
      <c r="WO83" s="12"/>
      <c r="WP83" s="12"/>
      <c r="WQ83" s="12"/>
      <c r="WR83" s="12"/>
      <c r="WS83" s="12"/>
      <c r="WT83" s="12"/>
      <c r="WU83" s="12"/>
      <c r="WV83" s="12"/>
      <c r="WW83" s="12"/>
      <c r="WX83" s="12"/>
      <c r="WY83" s="12"/>
      <c r="WZ83" s="12"/>
      <c r="XA83" s="12"/>
      <c r="XB83" s="12"/>
      <c r="XC83" s="12"/>
      <c r="XD83" s="12"/>
      <c r="XE83" s="12"/>
      <c r="XF83" s="12"/>
      <c r="XG83" s="12"/>
      <c r="XH83" s="12"/>
      <c r="XI83" s="12"/>
      <c r="XJ83" s="12"/>
      <c r="XK83" s="12"/>
      <c r="XL83" s="12"/>
      <c r="XM83" s="12"/>
      <c r="XN83" s="12"/>
      <c r="XO83" s="12"/>
      <c r="XP83" s="12"/>
      <c r="XQ83" s="12"/>
      <c r="XR83" s="12"/>
      <c r="XS83" s="12"/>
      <c r="XT83" s="12"/>
      <c r="XU83" s="12"/>
      <c r="XV83" s="12"/>
      <c r="XW83" s="12"/>
      <c r="XX83" s="12"/>
      <c r="XY83" s="12"/>
      <c r="XZ83" s="12"/>
      <c r="YA83" s="12"/>
      <c r="YB83" s="12"/>
      <c r="YC83" s="12"/>
      <c r="YD83" s="12"/>
      <c r="YE83" s="12"/>
      <c r="YF83" s="12"/>
      <c r="YG83" s="12"/>
      <c r="YH83" s="12"/>
      <c r="YI83" s="12"/>
      <c r="YJ83" s="12"/>
      <c r="YK83" s="12"/>
      <c r="YL83" s="12"/>
      <c r="YM83" s="12"/>
      <c r="YN83" s="12"/>
      <c r="YO83" s="12"/>
      <c r="YP83" s="12"/>
      <c r="YQ83" s="12"/>
      <c r="YR83" s="12"/>
      <c r="YS83" s="12"/>
      <c r="YT83" s="12"/>
      <c r="YU83" s="12"/>
      <c r="YV83" s="12"/>
      <c r="YW83" s="12"/>
      <c r="YX83" s="12"/>
      <c r="YY83" s="12"/>
      <c r="YZ83" s="12"/>
      <c r="ZA83" s="12"/>
      <c r="ZB83" s="12"/>
      <c r="ZC83" s="12"/>
      <c r="ZD83" s="12"/>
      <c r="ZE83" s="12"/>
      <c r="ZF83" s="12"/>
      <c r="ZG83" s="12"/>
      <c r="ZH83" s="12"/>
      <c r="ZI83" s="12"/>
      <c r="ZJ83" s="12"/>
      <c r="ZK83" s="12"/>
      <c r="ZL83" s="12"/>
      <c r="ZM83" s="12"/>
      <c r="ZN83" s="12"/>
      <c r="ZO83" s="12"/>
      <c r="ZP83" s="12"/>
      <c r="ZQ83" s="12"/>
      <c r="ZR83" s="12"/>
      <c r="ZS83" s="12"/>
      <c r="ZT83" s="12"/>
      <c r="ZU83" s="12"/>
      <c r="ZV83" s="12"/>
      <c r="ZW83" s="12"/>
      <c r="ZX83" s="12"/>
      <c r="ZY83" s="12"/>
      <c r="ZZ83" s="12"/>
      <c r="AAA83" s="12"/>
      <c r="AAB83" s="12"/>
      <c r="AAC83" s="12"/>
      <c r="AAD83" s="12"/>
      <c r="AAE83" s="12"/>
      <c r="AAF83" s="12"/>
      <c r="AAG83" s="12"/>
      <c r="AAH83" s="12"/>
      <c r="AAI83" s="12"/>
      <c r="AAJ83" s="12"/>
      <c r="AAK83" s="12"/>
      <c r="AAL83" s="12"/>
      <c r="AAM83" s="12"/>
      <c r="AAN83" s="12"/>
      <c r="AAO83" s="12"/>
      <c r="AAP83" s="12"/>
      <c r="AAQ83" s="12"/>
      <c r="AAR83" s="12"/>
      <c r="AAS83" s="12"/>
      <c r="AAT83" s="12"/>
      <c r="AAU83" s="12"/>
      <c r="AAV83" s="12"/>
      <c r="AAW83" s="12"/>
      <c r="AAX83" s="12"/>
      <c r="AAY83" s="12"/>
      <c r="AAZ83" s="12"/>
      <c r="ABA83" s="12"/>
      <c r="ABB83" s="12"/>
      <c r="ABC83" s="12"/>
      <c r="ABD83" s="12"/>
      <c r="ABE83" s="12"/>
      <c r="ABF83" s="12"/>
      <c r="ABG83" s="12"/>
      <c r="ABH83" s="12"/>
      <c r="ABI83" s="12"/>
      <c r="ABJ83" s="12"/>
      <c r="ABK83" s="12"/>
      <c r="ABL83" s="12"/>
      <c r="ABM83" s="12"/>
      <c r="ABN83" s="12"/>
      <c r="ABO83" s="12"/>
      <c r="ABP83" s="12"/>
      <c r="ABQ83" s="12"/>
      <c r="ABR83" s="12"/>
      <c r="ABS83" s="12"/>
      <c r="ABT83" s="12"/>
      <c r="ABU83" s="12"/>
      <c r="ABV83" s="12"/>
      <c r="ABW83" s="12"/>
      <c r="ABX83" s="12"/>
      <c r="ABY83" s="12"/>
      <c r="ABZ83" s="12"/>
      <c r="ACA83" s="12"/>
      <c r="ACB83" s="12"/>
      <c r="ACC83" s="12"/>
      <c r="ACD83" s="12"/>
      <c r="ACE83" s="12"/>
      <c r="ACF83" s="12"/>
      <c r="ACG83" s="12"/>
      <c r="ACH83" s="12"/>
      <c r="ACI83" s="12"/>
      <c r="ACJ83" s="12"/>
      <c r="ACK83" s="12"/>
      <c r="ACL83" s="12"/>
      <c r="ACM83" s="12"/>
      <c r="ACN83" s="12"/>
      <c r="ACO83" s="12"/>
      <c r="ACP83" s="12"/>
      <c r="ACQ83" s="12"/>
      <c r="ACR83" s="12"/>
      <c r="ACS83" s="12"/>
      <c r="ACT83" s="12"/>
      <c r="ACU83" s="12"/>
      <c r="ACV83" s="12"/>
      <c r="ACW83" s="12"/>
      <c r="ACX83" s="12"/>
      <c r="ACY83" s="12"/>
      <c r="ACZ83" s="12"/>
      <c r="ADA83" s="12"/>
      <c r="ADB83" s="12"/>
      <c r="ADC83" s="12"/>
      <c r="ADD83" s="12"/>
      <c r="ADE83" s="12"/>
      <c r="ADF83" s="12"/>
      <c r="ADG83" s="12"/>
      <c r="ADH83" s="12"/>
      <c r="ADI83" s="12"/>
      <c r="ADJ83" s="12"/>
      <c r="ADK83" s="12"/>
      <c r="ADL83" s="12"/>
      <c r="ADM83" s="12"/>
      <c r="ADN83" s="12"/>
      <c r="ADO83" s="12"/>
      <c r="ADP83" s="12"/>
      <c r="ADQ83" s="12"/>
      <c r="ADR83" s="12"/>
      <c r="ADS83" s="12"/>
      <c r="ADT83" s="12"/>
      <c r="ADU83" s="12"/>
      <c r="ADV83" s="12"/>
      <c r="ADW83" s="12"/>
      <c r="ADX83" s="12"/>
      <c r="ADY83" s="12"/>
      <c r="ADZ83" s="12"/>
      <c r="AEA83" s="12"/>
      <c r="AEB83" s="12"/>
      <c r="AEC83" s="12"/>
      <c r="AED83" s="12"/>
      <c r="AEE83" s="12"/>
      <c r="AEF83" s="12"/>
      <c r="AEG83" s="12"/>
      <c r="AEH83" s="12"/>
      <c r="AEI83" s="12"/>
      <c r="AEJ83" s="12"/>
      <c r="AEK83" s="12"/>
      <c r="AEL83" s="12"/>
      <c r="AEM83" s="12"/>
      <c r="AEN83" s="12"/>
      <c r="AEO83" s="12"/>
      <c r="AEP83" s="12"/>
      <c r="AEQ83" s="12"/>
      <c r="AER83" s="12"/>
      <c r="AES83" s="12"/>
      <c r="AET83" s="12"/>
      <c r="AEU83" s="12"/>
      <c r="AEV83" s="12"/>
      <c r="AEW83" s="12"/>
      <c r="AEX83" s="12"/>
      <c r="AEY83" s="12"/>
      <c r="AEZ83" s="12"/>
      <c r="AFA83" s="12"/>
      <c r="AFB83" s="12"/>
      <c r="AFC83" s="12"/>
      <c r="AFD83" s="12"/>
      <c r="AFE83" s="12"/>
      <c r="AFF83" s="12"/>
      <c r="AFG83" s="12"/>
      <c r="AFH83" s="12"/>
      <c r="AFI83" s="12"/>
      <c r="AFJ83" s="12"/>
      <c r="AFK83" s="12"/>
      <c r="AFL83" s="12"/>
      <c r="AFM83" s="12"/>
      <c r="AFN83" s="12"/>
      <c r="AFO83" s="12"/>
      <c r="AFP83" s="12"/>
      <c r="AFQ83" s="12"/>
      <c r="AFR83" s="12"/>
      <c r="AFS83" s="12"/>
      <c r="AFT83" s="12"/>
      <c r="AFU83" s="12"/>
      <c r="AFV83" s="12"/>
      <c r="AFW83" s="12"/>
      <c r="AFX83" s="12"/>
      <c r="AFY83" s="12"/>
      <c r="AFZ83" s="12"/>
      <c r="AGA83" s="12"/>
      <c r="AGB83" s="12"/>
      <c r="AGC83" s="12"/>
      <c r="AGD83" s="12"/>
      <c r="AGE83" s="12"/>
      <c r="AGF83" s="12"/>
      <c r="AGG83" s="12"/>
      <c r="AGH83" s="12"/>
      <c r="AGI83" s="12"/>
      <c r="AGJ83" s="12"/>
      <c r="AGK83" s="12"/>
      <c r="AGL83" s="12"/>
      <c r="AGM83" s="12"/>
      <c r="AGN83" s="12"/>
      <c r="AGO83" s="12"/>
      <c r="AGP83" s="12"/>
      <c r="AGQ83" s="12"/>
      <c r="AGR83" s="12"/>
      <c r="AGS83" s="12"/>
      <c r="AGT83" s="12"/>
      <c r="AGU83" s="12"/>
      <c r="AGV83" s="12"/>
      <c r="AGW83" s="12"/>
      <c r="AGX83" s="12"/>
      <c r="AGY83" s="12"/>
      <c r="AGZ83" s="12"/>
      <c r="AHA83" s="12"/>
      <c r="AHB83" s="12"/>
      <c r="AHC83" s="12"/>
      <c r="AHD83" s="12"/>
      <c r="AHE83" s="12"/>
      <c r="AHF83" s="12"/>
      <c r="AHG83" s="12"/>
      <c r="AHH83" s="12"/>
      <c r="AHI83" s="12"/>
      <c r="AHJ83" s="12"/>
      <c r="AHK83" s="12"/>
      <c r="AHL83" s="12"/>
      <c r="AHM83" s="12"/>
      <c r="AHN83" s="12"/>
      <c r="AHO83" s="12"/>
      <c r="AHP83" s="12"/>
      <c r="AHQ83" s="12"/>
      <c r="AHR83" s="12"/>
      <c r="AHS83" s="12"/>
      <c r="AHT83" s="12"/>
      <c r="AHU83" s="12"/>
      <c r="AHV83" s="12"/>
      <c r="AHW83" s="12"/>
      <c r="AHX83" s="12"/>
      <c r="AHY83" s="12"/>
      <c r="AHZ83" s="12"/>
      <c r="AIA83" s="12"/>
      <c r="AIB83" s="12"/>
      <c r="AIC83" s="12"/>
      <c r="AID83" s="12"/>
      <c r="AIE83" s="12"/>
      <c r="AIF83" s="12"/>
      <c r="AIG83" s="12"/>
      <c r="AIH83" s="12"/>
      <c r="AII83" s="12"/>
      <c r="AIJ83" s="12"/>
      <c r="AIK83" s="12"/>
      <c r="AIL83" s="12"/>
      <c r="AIM83" s="12"/>
      <c r="AIN83" s="12"/>
      <c r="AIO83" s="12"/>
      <c r="AIP83" s="12"/>
      <c r="AIQ83" s="12"/>
      <c r="AIR83" s="12"/>
      <c r="AIS83" s="12"/>
      <c r="AIT83" s="12"/>
      <c r="AIU83" s="12"/>
      <c r="AIV83" s="12"/>
      <c r="AIW83" s="12"/>
      <c r="AIX83" s="12"/>
      <c r="AIY83" s="12"/>
      <c r="AIZ83" s="12"/>
      <c r="AJA83" s="12"/>
      <c r="AJB83" s="12"/>
      <c r="AJC83" s="12"/>
      <c r="AJD83" s="12"/>
      <c r="AJE83" s="12"/>
      <c r="AJF83" s="12"/>
      <c r="AJG83" s="12"/>
      <c r="AJH83" s="12"/>
      <c r="AJI83" s="12"/>
      <c r="AJJ83" s="12"/>
      <c r="AJK83" s="12"/>
      <c r="AJL83" s="12"/>
      <c r="AJM83" s="12"/>
      <c r="AJN83" s="12"/>
      <c r="AJO83" s="12"/>
      <c r="AJP83" s="12"/>
      <c r="AJQ83" s="12"/>
      <c r="AJR83" s="12"/>
      <c r="AJS83" s="12"/>
      <c r="AJT83" s="12"/>
      <c r="AJU83" s="12"/>
      <c r="AJV83" s="12"/>
      <c r="AJW83" s="12"/>
      <c r="AJX83" s="12"/>
      <c r="AJY83" s="12"/>
      <c r="AJZ83" s="12"/>
      <c r="AKA83" s="12"/>
      <c r="AKB83" s="12"/>
      <c r="AKC83" s="12"/>
      <c r="AKD83" s="12"/>
      <c r="AKE83" s="12"/>
      <c r="AKF83" s="12"/>
      <c r="AKG83" s="12"/>
      <c r="AKH83" s="12"/>
      <c r="AKI83" s="12"/>
      <c r="AKJ83" s="12"/>
      <c r="AKK83" s="12"/>
      <c r="AKL83" s="12"/>
      <c r="AKM83" s="12"/>
      <c r="AKN83" s="12"/>
      <c r="AKO83" s="12"/>
      <c r="AKP83" s="12"/>
      <c r="AKQ83" s="12"/>
      <c r="AKR83" s="12"/>
      <c r="AKS83" s="12"/>
      <c r="AKT83" s="12"/>
      <c r="AKU83" s="12"/>
      <c r="AKV83" s="12"/>
      <c r="AKW83" s="12"/>
      <c r="AKX83" s="12"/>
      <c r="AKY83" s="12"/>
      <c r="AKZ83" s="12"/>
      <c r="ALA83" s="12"/>
      <c r="ALB83" s="12"/>
      <c r="ALC83" s="12"/>
      <c r="ALD83" s="12"/>
      <c r="ALE83" s="12"/>
      <c r="ALF83" s="12"/>
      <c r="ALG83" s="12"/>
      <c r="ALH83" s="12"/>
      <c r="ALI83" s="12"/>
      <c r="ALJ83" s="12"/>
      <c r="ALK83" s="12"/>
      <c r="ALL83" s="12"/>
      <c r="ALM83" s="12"/>
      <c r="ALN83" s="12"/>
      <c r="ALO83" s="12"/>
      <c r="ALP83" s="12"/>
      <c r="ALQ83" s="12"/>
      <c r="ALR83" s="12"/>
      <c r="ALS83" s="12"/>
      <c r="ALT83" s="12"/>
      <c r="ALU83" s="12"/>
      <c r="ALV83" s="12"/>
      <c r="ALW83" s="12"/>
      <c r="ALX83" s="12"/>
      <c r="ALY83" s="12"/>
      <c r="ALZ83" s="12"/>
      <c r="AMA83" s="12"/>
      <c r="AMB83" s="12"/>
      <c r="AMC83" s="12"/>
      <c r="AMD83" s="12"/>
      <c r="AME83" s="12"/>
      <c r="AMF83" s="12"/>
      <c r="AMG83" s="12"/>
      <c r="AMH83" s="12"/>
      <c r="AMI83" s="12"/>
      <c r="AMJ83" s="12"/>
      <c r="AMK83" s="12"/>
    </row>
    <row r="84" spans="1:1025" ht="12.75" customHeight="1" x14ac:dyDescent="0.25">
      <c r="A84" s="2">
        <v>2021686</v>
      </c>
      <c r="B84" s="2" t="s">
        <v>26</v>
      </c>
      <c r="C84" s="2" t="s">
        <v>167</v>
      </c>
      <c r="D84" s="3">
        <v>44424</v>
      </c>
      <c r="F84" s="3">
        <f ca="1">IF(E84="",NOW()+60,E84)</f>
        <v>44546.356506481483</v>
      </c>
      <c r="G84" s="2" t="s">
        <v>23</v>
      </c>
      <c r="H84" s="2" t="str">
        <f>IF(G84="","Northern Virginia",IF(G84="Herndon","Herndon VA",IF(G84="Reston","Reston VA",IF(G84="Tysons","Tysons VA",IF(G84="Tyson's","Tysons VA",IF(G84="Chantilly","Chantilly VA",IF(G84="Mclean","Mclean VA",IF(G84="College Park","College Park MD",IF(G84="Beltsville","Beltsville MD",IF(G84="Vienna","Vienna VA",IF(G84="Fort Meade","Fort Meade MD",IF(G84="Bethesda","Bethesda MD",IF(G84="Springfield","Springfield VA",IF(G84="Dulles","Dulles VA",IF(G84="Warrenton","Warrenton VA",IF(G84="Annapolis Junction","Annapolis Junction MD",G84))))))))))))))))</f>
        <v>Reston VA</v>
      </c>
      <c r="I84" s="2" t="s">
        <v>287</v>
      </c>
      <c r="J84" s="2" t="s">
        <v>22</v>
      </c>
      <c r="K84" s="2" t="str">
        <f>IF(J84="All Levels","All Levels",IF(J84="Subject Matter Expert","Level 1 - Subject Matter Expert",IF(J84="Level 1","Level 1 - Subject Matter Expert",IF(J84="Level 2","Level 2 - Expert",IF(J84="Expert","Level 2 - Expert",IF(J84="Senior","Level 3 - Senior",IF(J84="Level 3","Level 3 - Senior",IF(J84="Level 4","Level 4 - Full Performance",IF(J84="Full Performance","Level 4 - Full Performance",IF(J84="Developmental","Level 5 - Developmental"))))))))))</f>
        <v>Level 2 - Expert</v>
      </c>
      <c r="L84" s="4">
        <f>IF($K84="All levels",215000,IF($K84="Level 1 - Subject Matter Expert",215000,IF($K84="Level 2 - Expert",195000,IF($K84="Level 3 - Senior",170000,IF($K84="Level 4 - Full Performance",100000,"")))))</f>
        <v>195000</v>
      </c>
      <c r="M84" s="4">
        <f>IF($K84="All levels",100000,IF($K84="Level 1 - Subject Matter Expert",160000,IF($K84="Level 2 - Expert",140000,IF($K84="Level 3 - Senior",110000,IF($K84="Level 4 - Full Performance",60000,"")))))</f>
        <v>140000</v>
      </c>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c r="IW84" s="12"/>
      <c r="IX84" s="12"/>
      <c r="IY84" s="12"/>
      <c r="IZ84" s="12"/>
      <c r="JA84" s="12"/>
      <c r="JB84" s="12"/>
      <c r="JC84" s="12"/>
      <c r="JD84" s="12"/>
      <c r="JE84" s="12"/>
      <c r="JF84" s="12"/>
      <c r="JG84" s="12"/>
      <c r="JH84" s="12"/>
      <c r="JI84" s="12"/>
      <c r="JJ84" s="12"/>
      <c r="JK84" s="12"/>
      <c r="JL84" s="12"/>
      <c r="JM84" s="12"/>
      <c r="JN84" s="12"/>
      <c r="JO84" s="12"/>
      <c r="JP84" s="12"/>
      <c r="JQ84" s="12"/>
      <c r="JR84" s="12"/>
      <c r="JS84" s="12"/>
      <c r="JT84" s="12"/>
      <c r="JU84" s="12"/>
      <c r="JV84" s="12"/>
      <c r="JW84" s="12"/>
      <c r="JX84" s="12"/>
      <c r="JY84" s="12"/>
      <c r="JZ84" s="12"/>
      <c r="KA84" s="12"/>
      <c r="KB84" s="12"/>
      <c r="KC84" s="12"/>
      <c r="KD84" s="12"/>
      <c r="KE84" s="12"/>
      <c r="KF84" s="12"/>
      <c r="KG84" s="12"/>
      <c r="KH84" s="12"/>
      <c r="KI84" s="12"/>
      <c r="KJ84" s="12"/>
      <c r="KK84" s="12"/>
      <c r="KL84" s="12"/>
      <c r="KM84" s="12"/>
      <c r="KN84" s="12"/>
      <c r="KO84" s="12"/>
      <c r="KP84" s="12"/>
      <c r="KQ84" s="12"/>
      <c r="KR84" s="12"/>
      <c r="KS84" s="12"/>
      <c r="KT84" s="12"/>
      <c r="KU84" s="12"/>
      <c r="KV84" s="12"/>
      <c r="KW84" s="12"/>
      <c r="KX84" s="12"/>
      <c r="KY84" s="12"/>
      <c r="KZ84" s="12"/>
      <c r="LA84" s="12"/>
      <c r="LB84" s="12"/>
      <c r="LC84" s="12"/>
      <c r="LD84" s="12"/>
      <c r="LE84" s="12"/>
      <c r="LF84" s="12"/>
      <c r="LG84" s="12"/>
      <c r="LH84" s="12"/>
      <c r="LI84" s="12"/>
      <c r="LJ84" s="12"/>
      <c r="LK84" s="12"/>
      <c r="LL84" s="12"/>
      <c r="LM84" s="12"/>
      <c r="LN84" s="12"/>
      <c r="LO84" s="12"/>
      <c r="LP84" s="12"/>
      <c r="LQ84" s="12"/>
      <c r="LR84" s="12"/>
      <c r="LS84" s="12"/>
      <c r="LT84" s="12"/>
      <c r="LU84" s="12"/>
      <c r="LV84" s="12"/>
      <c r="LW84" s="12"/>
      <c r="LX84" s="12"/>
      <c r="LY84" s="12"/>
      <c r="LZ84" s="12"/>
      <c r="MA84" s="12"/>
      <c r="MB84" s="12"/>
      <c r="MC84" s="12"/>
      <c r="MD84" s="12"/>
      <c r="ME84" s="12"/>
      <c r="MF84" s="12"/>
      <c r="MG84" s="12"/>
      <c r="MH84" s="12"/>
      <c r="MI84" s="12"/>
      <c r="MJ84" s="12"/>
      <c r="MK84" s="12"/>
      <c r="ML84" s="12"/>
      <c r="MM84" s="12"/>
      <c r="MN84" s="12"/>
      <c r="MO84" s="12"/>
      <c r="MP84" s="12"/>
      <c r="MQ84" s="12"/>
      <c r="MR84" s="12"/>
      <c r="MS84" s="12"/>
      <c r="MT84" s="12"/>
      <c r="MU84" s="12"/>
      <c r="MV84" s="12"/>
      <c r="MW84" s="12"/>
      <c r="MX84" s="12"/>
      <c r="MY84" s="12"/>
      <c r="MZ84" s="12"/>
      <c r="NA84" s="12"/>
      <c r="NB84" s="12"/>
      <c r="NC84" s="12"/>
      <c r="ND84" s="12"/>
      <c r="NE84" s="12"/>
      <c r="NF84" s="12"/>
      <c r="NG84" s="12"/>
      <c r="NH84" s="12"/>
      <c r="NI84" s="12"/>
      <c r="NJ84" s="12"/>
      <c r="NK84" s="12"/>
      <c r="NL84" s="12"/>
      <c r="NM84" s="12"/>
      <c r="NN84" s="12"/>
      <c r="NO84" s="12"/>
      <c r="NP84" s="12"/>
      <c r="NQ84" s="12"/>
      <c r="NR84" s="12"/>
      <c r="NS84" s="12"/>
      <c r="NT84" s="12"/>
      <c r="NU84" s="12"/>
      <c r="NV84" s="12"/>
      <c r="NW84" s="12"/>
      <c r="NX84" s="12"/>
      <c r="NY84" s="12"/>
      <c r="NZ84" s="12"/>
      <c r="OA84" s="12"/>
      <c r="OB84" s="12"/>
      <c r="OC84" s="12"/>
      <c r="OD84" s="12"/>
      <c r="OE84" s="12"/>
      <c r="OF84" s="12"/>
      <c r="OG84" s="12"/>
      <c r="OH84" s="12"/>
      <c r="OI84" s="12"/>
      <c r="OJ84" s="12"/>
      <c r="OK84" s="12"/>
      <c r="OL84" s="12"/>
      <c r="OM84" s="12"/>
      <c r="ON84" s="12"/>
      <c r="OO84" s="12"/>
      <c r="OP84" s="12"/>
      <c r="OQ84" s="12"/>
      <c r="OR84" s="12"/>
      <c r="OS84" s="12"/>
      <c r="OT84" s="12"/>
      <c r="OU84" s="12"/>
      <c r="OV84" s="12"/>
      <c r="OW84" s="12"/>
      <c r="OX84" s="12"/>
      <c r="OY84" s="12"/>
      <c r="OZ84" s="12"/>
      <c r="PA84" s="12"/>
      <c r="PB84" s="12"/>
      <c r="PC84" s="12"/>
      <c r="PD84" s="12"/>
      <c r="PE84" s="12"/>
      <c r="PF84" s="12"/>
      <c r="PG84" s="12"/>
      <c r="PH84" s="12"/>
      <c r="PI84" s="12"/>
      <c r="PJ84" s="12"/>
      <c r="PK84" s="12"/>
      <c r="PL84" s="12"/>
      <c r="PM84" s="12"/>
      <c r="PN84" s="12"/>
      <c r="PO84" s="12"/>
      <c r="PP84" s="12"/>
      <c r="PQ84" s="12"/>
      <c r="PR84" s="12"/>
      <c r="PS84" s="12"/>
      <c r="PT84" s="12"/>
      <c r="PU84" s="12"/>
      <c r="PV84" s="12"/>
      <c r="PW84" s="12"/>
      <c r="PX84" s="12"/>
      <c r="PY84" s="12"/>
      <c r="PZ84" s="12"/>
      <c r="QA84" s="12"/>
      <c r="QB84" s="12"/>
      <c r="QC84" s="12"/>
      <c r="QD84" s="12"/>
      <c r="QE84" s="12"/>
      <c r="QF84" s="12"/>
      <c r="QG84" s="12"/>
      <c r="QH84" s="12"/>
      <c r="QI84" s="12"/>
      <c r="QJ84" s="12"/>
      <c r="QK84" s="12"/>
      <c r="QL84" s="12"/>
      <c r="QM84" s="12"/>
      <c r="QN84" s="12"/>
      <c r="QO84" s="12"/>
      <c r="QP84" s="12"/>
      <c r="QQ84" s="12"/>
      <c r="QR84" s="12"/>
      <c r="QS84" s="12"/>
      <c r="QT84" s="12"/>
      <c r="QU84" s="12"/>
      <c r="QV84" s="12"/>
      <c r="QW84" s="12"/>
      <c r="QX84" s="12"/>
      <c r="QY84" s="12"/>
      <c r="QZ84" s="12"/>
      <c r="RA84" s="12"/>
      <c r="RB84" s="12"/>
      <c r="RC84" s="12"/>
      <c r="RD84" s="12"/>
      <c r="RE84" s="12"/>
      <c r="RF84" s="12"/>
      <c r="RG84" s="12"/>
      <c r="RH84" s="12"/>
      <c r="RI84" s="12"/>
      <c r="RJ84" s="12"/>
      <c r="RK84" s="12"/>
      <c r="RL84" s="12"/>
      <c r="RM84" s="12"/>
      <c r="RN84" s="12"/>
      <c r="RO84" s="12"/>
      <c r="RP84" s="12"/>
      <c r="RQ84" s="12"/>
      <c r="RR84" s="12"/>
      <c r="RS84" s="12"/>
      <c r="RT84" s="12"/>
      <c r="RU84" s="12"/>
      <c r="RV84" s="12"/>
      <c r="RW84" s="12"/>
      <c r="RX84" s="12"/>
      <c r="RY84" s="12"/>
      <c r="RZ84" s="12"/>
      <c r="SA84" s="12"/>
      <c r="SB84" s="12"/>
      <c r="SC84" s="12"/>
      <c r="SD84" s="12"/>
      <c r="SE84" s="12"/>
      <c r="SF84" s="12"/>
      <c r="SG84" s="12"/>
      <c r="SH84" s="12"/>
      <c r="SI84" s="12"/>
      <c r="SJ84" s="12"/>
      <c r="SK84" s="12"/>
      <c r="SL84" s="12"/>
      <c r="SM84" s="12"/>
      <c r="SN84" s="12"/>
      <c r="SO84" s="12"/>
      <c r="SP84" s="12"/>
      <c r="SQ84" s="12"/>
      <c r="SR84" s="12"/>
      <c r="SS84" s="12"/>
      <c r="ST84" s="12"/>
      <c r="SU84" s="12"/>
      <c r="SV84" s="12"/>
      <c r="SW84" s="12"/>
      <c r="SX84" s="12"/>
      <c r="SY84" s="12"/>
      <c r="SZ84" s="12"/>
      <c r="TA84" s="12"/>
      <c r="TB84" s="12"/>
      <c r="TC84" s="12"/>
      <c r="TD84" s="12"/>
      <c r="TE84" s="12"/>
      <c r="TF84" s="12"/>
      <c r="TG84" s="12"/>
      <c r="TH84" s="12"/>
      <c r="TI84" s="12"/>
      <c r="TJ84" s="12"/>
      <c r="TK84" s="12"/>
      <c r="TL84" s="12"/>
      <c r="TM84" s="12"/>
      <c r="TN84" s="12"/>
      <c r="TO84" s="12"/>
      <c r="TP84" s="12"/>
      <c r="TQ84" s="12"/>
      <c r="TR84" s="12"/>
      <c r="TS84" s="12"/>
      <c r="TT84" s="12"/>
      <c r="TU84" s="12"/>
      <c r="TV84" s="12"/>
      <c r="TW84" s="12"/>
      <c r="TX84" s="12"/>
      <c r="TY84" s="12"/>
      <c r="TZ84" s="12"/>
      <c r="UA84" s="12"/>
      <c r="UB84" s="12"/>
      <c r="UC84" s="12"/>
      <c r="UD84" s="12"/>
      <c r="UE84" s="12"/>
      <c r="UF84" s="12"/>
      <c r="UG84" s="12"/>
      <c r="UH84" s="12"/>
      <c r="UI84" s="12"/>
      <c r="UJ84" s="12"/>
      <c r="UK84" s="12"/>
      <c r="UL84" s="12"/>
      <c r="UM84" s="12"/>
      <c r="UN84" s="12"/>
      <c r="UO84" s="12"/>
      <c r="UP84" s="12"/>
      <c r="UQ84" s="12"/>
      <c r="UR84" s="12"/>
      <c r="US84" s="12"/>
      <c r="UT84" s="12"/>
      <c r="UU84" s="12"/>
      <c r="UV84" s="12"/>
      <c r="UW84" s="12"/>
      <c r="UX84" s="12"/>
      <c r="UY84" s="12"/>
      <c r="UZ84" s="12"/>
      <c r="VA84" s="12"/>
      <c r="VB84" s="12"/>
      <c r="VC84" s="12"/>
      <c r="VD84" s="12"/>
      <c r="VE84" s="12"/>
      <c r="VF84" s="12"/>
      <c r="VG84" s="12"/>
      <c r="VH84" s="12"/>
      <c r="VI84" s="12"/>
      <c r="VJ84" s="12"/>
      <c r="VK84" s="12"/>
      <c r="VL84" s="12"/>
      <c r="VM84" s="12"/>
      <c r="VN84" s="12"/>
      <c r="VO84" s="12"/>
      <c r="VP84" s="12"/>
      <c r="VQ84" s="12"/>
      <c r="VR84" s="12"/>
      <c r="VS84" s="12"/>
      <c r="VT84" s="12"/>
      <c r="VU84" s="12"/>
      <c r="VV84" s="12"/>
      <c r="VW84" s="12"/>
      <c r="VX84" s="12"/>
      <c r="VY84" s="12"/>
      <c r="VZ84" s="12"/>
      <c r="WA84" s="12"/>
      <c r="WB84" s="12"/>
      <c r="WC84" s="12"/>
      <c r="WD84" s="12"/>
      <c r="WE84" s="12"/>
      <c r="WF84" s="12"/>
      <c r="WG84" s="12"/>
      <c r="WH84" s="12"/>
      <c r="WI84" s="12"/>
      <c r="WJ84" s="12"/>
      <c r="WK84" s="12"/>
      <c r="WL84" s="12"/>
      <c r="WM84" s="12"/>
      <c r="WN84" s="12"/>
      <c r="WO84" s="12"/>
      <c r="WP84" s="12"/>
      <c r="WQ84" s="12"/>
      <c r="WR84" s="12"/>
      <c r="WS84" s="12"/>
      <c r="WT84" s="12"/>
      <c r="WU84" s="12"/>
      <c r="WV84" s="12"/>
      <c r="WW84" s="12"/>
      <c r="WX84" s="12"/>
      <c r="WY84" s="12"/>
      <c r="WZ84" s="12"/>
      <c r="XA84" s="12"/>
      <c r="XB84" s="12"/>
      <c r="XC84" s="12"/>
      <c r="XD84" s="12"/>
      <c r="XE84" s="12"/>
      <c r="XF84" s="12"/>
      <c r="XG84" s="12"/>
      <c r="XH84" s="12"/>
      <c r="XI84" s="12"/>
      <c r="XJ84" s="12"/>
      <c r="XK84" s="12"/>
      <c r="XL84" s="12"/>
      <c r="XM84" s="12"/>
      <c r="XN84" s="12"/>
      <c r="XO84" s="12"/>
      <c r="XP84" s="12"/>
      <c r="XQ84" s="12"/>
      <c r="XR84" s="12"/>
      <c r="XS84" s="12"/>
      <c r="XT84" s="12"/>
      <c r="XU84" s="12"/>
      <c r="XV84" s="12"/>
      <c r="XW84" s="12"/>
      <c r="XX84" s="12"/>
      <c r="XY84" s="12"/>
      <c r="XZ84" s="12"/>
      <c r="YA84" s="12"/>
      <c r="YB84" s="12"/>
      <c r="YC84" s="12"/>
      <c r="YD84" s="12"/>
      <c r="YE84" s="12"/>
      <c r="YF84" s="12"/>
      <c r="YG84" s="12"/>
      <c r="YH84" s="12"/>
      <c r="YI84" s="12"/>
      <c r="YJ84" s="12"/>
      <c r="YK84" s="12"/>
      <c r="YL84" s="12"/>
      <c r="YM84" s="12"/>
      <c r="YN84" s="12"/>
      <c r="YO84" s="12"/>
      <c r="YP84" s="12"/>
      <c r="YQ84" s="12"/>
      <c r="YR84" s="12"/>
      <c r="YS84" s="12"/>
      <c r="YT84" s="12"/>
      <c r="YU84" s="12"/>
      <c r="YV84" s="12"/>
      <c r="YW84" s="12"/>
      <c r="YX84" s="12"/>
      <c r="YY84" s="12"/>
      <c r="YZ84" s="12"/>
      <c r="ZA84" s="12"/>
      <c r="ZB84" s="12"/>
      <c r="ZC84" s="12"/>
      <c r="ZD84" s="12"/>
      <c r="ZE84" s="12"/>
      <c r="ZF84" s="12"/>
      <c r="ZG84" s="12"/>
      <c r="ZH84" s="12"/>
      <c r="ZI84" s="12"/>
      <c r="ZJ84" s="12"/>
      <c r="ZK84" s="12"/>
      <c r="ZL84" s="12"/>
      <c r="ZM84" s="12"/>
      <c r="ZN84" s="12"/>
      <c r="ZO84" s="12"/>
      <c r="ZP84" s="12"/>
      <c r="ZQ84" s="12"/>
      <c r="ZR84" s="12"/>
      <c r="ZS84" s="12"/>
      <c r="ZT84" s="12"/>
      <c r="ZU84" s="12"/>
      <c r="ZV84" s="12"/>
      <c r="ZW84" s="12"/>
      <c r="ZX84" s="12"/>
      <c r="ZY84" s="12"/>
      <c r="ZZ84" s="12"/>
      <c r="AAA84" s="12"/>
      <c r="AAB84" s="12"/>
      <c r="AAC84" s="12"/>
      <c r="AAD84" s="12"/>
      <c r="AAE84" s="12"/>
      <c r="AAF84" s="12"/>
      <c r="AAG84" s="12"/>
      <c r="AAH84" s="12"/>
      <c r="AAI84" s="12"/>
      <c r="AAJ84" s="12"/>
      <c r="AAK84" s="12"/>
      <c r="AAL84" s="12"/>
      <c r="AAM84" s="12"/>
      <c r="AAN84" s="12"/>
      <c r="AAO84" s="12"/>
      <c r="AAP84" s="12"/>
      <c r="AAQ84" s="12"/>
      <c r="AAR84" s="12"/>
      <c r="AAS84" s="12"/>
      <c r="AAT84" s="12"/>
      <c r="AAU84" s="12"/>
      <c r="AAV84" s="12"/>
      <c r="AAW84" s="12"/>
      <c r="AAX84" s="12"/>
      <c r="AAY84" s="12"/>
      <c r="AAZ84" s="12"/>
      <c r="ABA84" s="12"/>
      <c r="ABB84" s="12"/>
      <c r="ABC84" s="12"/>
      <c r="ABD84" s="12"/>
      <c r="ABE84" s="12"/>
      <c r="ABF84" s="12"/>
      <c r="ABG84" s="12"/>
      <c r="ABH84" s="12"/>
      <c r="ABI84" s="12"/>
      <c r="ABJ84" s="12"/>
      <c r="ABK84" s="12"/>
      <c r="ABL84" s="12"/>
      <c r="ABM84" s="12"/>
      <c r="ABN84" s="12"/>
      <c r="ABO84" s="12"/>
      <c r="ABP84" s="12"/>
      <c r="ABQ84" s="12"/>
      <c r="ABR84" s="12"/>
      <c r="ABS84" s="12"/>
      <c r="ABT84" s="12"/>
      <c r="ABU84" s="12"/>
      <c r="ABV84" s="12"/>
      <c r="ABW84" s="12"/>
      <c r="ABX84" s="12"/>
      <c r="ABY84" s="12"/>
      <c r="ABZ84" s="12"/>
      <c r="ACA84" s="12"/>
      <c r="ACB84" s="12"/>
      <c r="ACC84" s="12"/>
      <c r="ACD84" s="12"/>
      <c r="ACE84" s="12"/>
      <c r="ACF84" s="12"/>
      <c r="ACG84" s="12"/>
      <c r="ACH84" s="12"/>
      <c r="ACI84" s="12"/>
      <c r="ACJ84" s="12"/>
      <c r="ACK84" s="12"/>
      <c r="ACL84" s="12"/>
      <c r="ACM84" s="12"/>
      <c r="ACN84" s="12"/>
      <c r="ACO84" s="12"/>
      <c r="ACP84" s="12"/>
      <c r="ACQ84" s="12"/>
      <c r="ACR84" s="12"/>
      <c r="ACS84" s="12"/>
      <c r="ACT84" s="12"/>
      <c r="ACU84" s="12"/>
      <c r="ACV84" s="12"/>
      <c r="ACW84" s="12"/>
      <c r="ACX84" s="12"/>
      <c r="ACY84" s="12"/>
      <c r="ACZ84" s="12"/>
      <c r="ADA84" s="12"/>
      <c r="ADB84" s="12"/>
      <c r="ADC84" s="12"/>
      <c r="ADD84" s="12"/>
      <c r="ADE84" s="12"/>
      <c r="ADF84" s="12"/>
      <c r="ADG84" s="12"/>
      <c r="ADH84" s="12"/>
      <c r="ADI84" s="12"/>
      <c r="ADJ84" s="12"/>
      <c r="ADK84" s="12"/>
      <c r="ADL84" s="12"/>
      <c r="ADM84" s="12"/>
      <c r="ADN84" s="12"/>
      <c r="ADO84" s="12"/>
      <c r="ADP84" s="12"/>
      <c r="ADQ84" s="12"/>
      <c r="ADR84" s="12"/>
      <c r="ADS84" s="12"/>
      <c r="ADT84" s="12"/>
      <c r="ADU84" s="12"/>
      <c r="ADV84" s="12"/>
      <c r="ADW84" s="12"/>
      <c r="ADX84" s="12"/>
      <c r="ADY84" s="12"/>
      <c r="ADZ84" s="12"/>
      <c r="AEA84" s="12"/>
      <c r="AEB84" s="12"/>
      <c r="AEC84" s="12"/>
      <c r="AED84" s="12"/>
      <c r="AEE84" s="12"/>
      <c r="AEF84" s="12"/>
      <c r="AEG84" s="12"/>
      <c r="AEH84" s="12"/>
      <c r="AEI84" s="12"/>
      <c r="AEJ84" s="12"/>
      <c r="AEK84" s="12"/>
      <c r="AEL84" s="12"/>
      <c r="AEM84" s="12"/>
      <c r="AEN84" s="12"/>
      <c r="AEO84" s="12"/>
      <c r="AEP84" s="12"/>
      <c r="AEQ84" s="12"/>
      <c r="AER84" s="12"/>
      <c r="AES84" s="12"/>
      <c r="AET84" s="12"/>
      <c r="AEU84" s="12"/>
      <c r="AEV84" s="12"/>
      <c r="AEW84" s="12"/>
      <c r="AEX84" s="12"/>
      <c r="AEY84" s="12"/>
      <c r="AEZ84" s="12"/>
      <c r="AFA84" s="12"/>
      <c r="AFB84" s="12"/>
      <c r="AFC84" s="12"/>
      <c r="AFD84" s="12"/>
      <c r="AFE84" s="12"/>
      <c r="AFF84" s="12"/>
      <c r="AFG84" s="12"/>
      <c r="AFH84" s="12"/>
      <c r="AFI84" s="12"/>
      <c r="AFJ84" s="12"/>
      <c r="AFK84" s="12"/>
      <c r="AFL84" s="12"/>
      <c r="AFM84" s="12"/>
      <c r="AFN84" s="12"/>
      <c r="AFO84" s="12"/>
      <c r="AFP84" s="12"/>
      <c r="AFQ84" s="12"/>
      <c r="AFR84" s="12"/>
      <c r="AFS84" s="12"/>
      <c r="AFT84" s="12"/>
      <c r="AFU84" s="12"/>
      <c r="AFV84" s="12"/>
      <c r="AFW84" s="12"/>
      <c r="AFX84" s="12"/>
      <c r="AFY84" s="12"/>
      <c r="AFZ84" s="12"/>
      <c r="AGA84" s="12"/>
      <c r="AGB84" s="12"/>
      <c r="AGC84" s="12"/>
      <c r="AGD84" s="12"/>
      <c r="AGE84" s="12"/>
      <c r="AGF84" s="12"/>
      <c r="AGG84" s="12"/>
      <c r="AGH84" s="12"/>
      <c r="AGI84" s="12"/>
      <c r="AGJ84" s="12"/>
      <c r="AGK84" s="12"/>
      <c r="AGL84" s="12"/>
      <c r="AGM84" s="12"/>
      <c r="AGN84" s="12"/>
      <c r="AGO84" s="12"/>
      <c r="AGP84" s="12"/>
      <c r="AGQ84" s="12"/>
      <c r="AGR84" s="12"/>
      <c r="AGS84" s="12"/>
      <c r="AGT84" s="12"/>
      <c r="AGU84" s="12"/>
      <c r="AGV84" s="12"/>
      <c r="AGW84" s="12"/>
      <c r="AGX84" s="12"/>
      <c r="AGY84" s="12"/>
      <c r="AGZ84" s="12"/>
      <c r="AHA84" s="12"/>
      <c r="AHB84" s="12"/>
      <c r="AHC84" s="12"/>
      <c r="AHD84" s="12"/>
      <c r="AHE84" s="12"/>
      <c r="AHF84" s="12"/>
      <c r="AHG84" s="12"/>
      <c r="AHH84" s="12"/>
      <c r="AHI84" s="12"/>
      <c r="AHJ84" s="12"/>
      <c r="AHK84" s="12"/>
      <c r="AHL84" s="12"/>
      <c r="AHM84" s="12"/>
      <c r="AHN84" s="12"/>
      <c r="AHO84" s="12"/>
      <c r="AHP84" s="12"/>
      <c r="AHQ84" s="12"/>
      <c r="AHR84" s="12"/>
      <c r="AHS84" s="12"/>
      <c r="AHT84" s="12"/>
      <c r="AHU84" s="12"/>
      <c r="AHV84" s="12"/>
      <c r="AHW84" s="12"/>
      <c r="AHX84" s="12"/>
      <c r="AHY84" s="12"/>
      <c r="AHZ84" s="12"/>
      <c r="AIA84" s="12"/>
      <c r="AIB84" s="12"/>
      <c r="AIC84" s="12"/>
      <c r="AID84" s="12"/>
      <c r="AIE84" s="12"/>
      <c r="AIF84" s="12"/>
      <c r="AIG84" s="12"/>
      <c r="AIH84" s="12"/>
      <c r="AII84" s="12"/>
      <c r="AIJ84" s="12"/>
      <c r="AIK84" s="12"/>
      <c r="AIL84" s="12"/>
      <c r="AIM84" s="12"/>
      <c r="AIN84" s="12"/>
      <c r="AIO84" s="12"/>
      <c r="AIP84" s="12"/>
      <c r="AIQ84" s="12"/>
      <c r="AIR84" s="12"/>
      <c r="AIS84" s="12"/>
      <c r="AIT84" s="12"/>
      <c r="AIU84" s="12"/>
      <c r="AIV84" s="12"/>
      <c r="AIW84" s="12"/>
      <c r="AIX84" s="12"/>
      <c r="AIY84" s="12"/>
      <c r="AIZ84" s="12"/>
      <c r="AJA84" s="12"/>
      <c r="AJB84" s="12"/>
      <c r="AJC84" s="12"/>
      <c r="AJD84" s="12"/>
      <c r="AJE84" s="12"/>
      <c r="AJF84" s="12"/>
      <c r="AJG84" s="12"/>
      <c r="AJH84" s="12"/>
      <c r="AJI84" s="12"/>
      <c r="AJJ84" s="12"/>
      <c r="AJK84" s="12"/>
      <c r="AJL84" s="12"/>
      <c r="AJM84" s="12"/>
      <c r="AJN84" s="12"/>
      <c r="AJO84" s="12"/>
      <c r="AJP84" s="12"/>
      <c r="AJQ84" s="12"/>
      <c r="AJR84" s="12"/>
      <c r="AJS84" s="12"/>
      <c r="AJT84" s="12"/>
      <c r="AJU84" s="12"/>
      <c r="AJV84" s="12"/>
      <c r="AJW84" s="12"/>
      <c r="AJX84" s="12"/>
      <c r="AJY84" s="12"/>
      <c r="AJZ84" s="12"/>
      <c r="AKA84" s="12"/>
      <c r="AKB84" s="12"/>
      <c r="AKC84" s="12"/>
      <c r="AKD84" s="12"/>
      <c r="AKE84" s="12"/>
      <c r="AKF84" s="12"/>
      <c r="AKG84" s="12"/>
      <c r="AKH84" s="12"/>
      <c r="AKI84" s="12"/>
      <c r="AKJ84" s="12"/>
      <c r="AKK84" s="12"/>
      <c r="AKL84" s="12"/>
      <c r="AKM84" s="12"/>
      <c r="AKN84" s="12"/>
      <c r="AKO84" s="12"/>
      <c r="AKP84" s="12"/>
      <c r="AKQ84" s="12"/>
      <c r="AKR84" s="12"/>
      <c r="AKS84" s="12"/>
      <c r="AKT84" s="12"/>
      <c r="AKU84" s="12"/>
      <c r="AKV84" s="12"/>
      <c r="AKW84" s="12"/>
      <c r="AKX84" s="12"/>
      <c r="AKY84" s="12"/>
      <c r="AKZ84" s="12"/>
      <c r="ALA84" s="12"/>
      <c r="ALB84" s="12"/>
      <c r="ALC84" s="12"/>
      <c r="ALD84" s="12"/>
      <c r="ALE84" s="12"/>
      <c r="ALF84" s="12"/>
      <c r="ALG84" s="12"/>
      <c r="ALH84" s="12"/>
      <c r="ALI84" s="12"/>
      <c r="ALJ84" s="12"/>
      <c r="ALK84" s="12"/>
      <c r="ALL84" s="12"/>
      <c r="ALM84" s="12"/>
      <c r="ALN84" s="12"/>
      <c r="ALO84" s="12"/>
      <c r="ALP84" s="12"/>
      <c r="ALQ84" s="12"/>
      <c r="ALR84" s="12"/>
      <c r="ALS84" s="12"/>
      <c r="ALT84" s="12"/>
      <c r="ALU84" s="12"/>
      <c r="ALV84" s="12"/>
      <c r="ALW84" s="12"/>
      <c r="ALX84" s="12"/>
      <c r="ALY84" s="12"/>
      <c r="ALZ84" s="12"/>
      <c r="AMA84" s="12"/>
      <c r="AMB84" s="12"/>
      <c r="AMC84" s="12"/>
      <c r="AMD84" s="12"/>
      <c r="AME84" s="12"/>
      <c r="AMF84" s="12"/>
      <c r="AMG84" s="12"/>
      <c r="AMH84" s="12"/>
      <c r="AMI84" s="12"/>
      <c r="AMJ84" s="12"/>
      <c r="AMK84" s="12"/>
    </row>
    <row r="85" spans="1:1025" ht="12.75" customHeight="1" x14ac:dyDescent="0.25">
      <c r="A85" s="2">
        <v>2021687</v>
      </c>
      <c r="B85" s="2" t="s">
        <v>26</v>
      </c>
      <c r="C85" s="2" t="s">
        <v>168</v>
      </c>
      <c r="D85" s="3">
        <v>44424</v>
      </c>
      <c r="F85" s="3">
        <f ca="1">IF(E85="",NOW()+60,E85)</f>
        <v>44546.356506481483</v>
      </c>
      <c r="G85" s="2" t="s">
        <v>23</v>
      </c>
      <c r="H85" s="2" t="str">
        <f>IF(G85="","Northern Virginia",IF(G85="Herndon","Herndon VA",IF(G85="Reston","Reston VA",IF(G85="Tysons","Tysons VA",IF(G85="Tyson's","Tysons VA",IF(G85="Chantilly","Chantilly VA",IF(G85="Mclean","Mclean VA",IF(G85="College Park","College Park MD",IF(G85="Beltsville","Beltsville MD",IF(G85="Vienna","Vienna VA",IF(G85="Fort Meade","Fort Meade MD",IF(G85="Bethesda","Bethesda MD",IF(G85="Springfield","Springfield VA",IF(G85="Dulles","Dulles VA",IF(G85="Warrenton","Warrenton VA",IF(G85="Annapolis Junction","Annapolis Junction MD",G85))))))))))))))))</f>
        <v>Reston VA</v>
      </c>
      <c r="I85" s="2" t="s">
        <v>288</v>
      </c>
      <c r="J85" s="2" t="s">
        <v>22</v>
      </c>
      <c r="K85" s="2" t="str">
        <f>IF(J85="All Levels","All Levels",IF(J85="Subject Matter Expert","Level 1 - Subject Matter Expert",IF(J85="Level 1","Level 1 - Subject Matter Expert",IF(J85="Level 2","Level 2 - Expert",IF(J85="Expert","Level 2 - Expert",IF(J85="Senior","Level 3 - Senior",IF(J85="Level 3","Level 3 - Senior",IF(J85="Level 4","Level 4 - Full Performance",IF(J85="Full Performance","Level 4 - Full Performance",IF(J85="Developmental","Level 5 - Developmental"))))))))))</f>
        <v>Level 2 - Expert</v>
      </c>
      <c r="L85" s="4">
        <f>IF($K85="All levels",215000,IF($K85="Level 1 - Subject Matter Expert",215000,IF($K85="Level 2 - Expert",195000,IF($K85="Level 3 - Senior",170000,IF($K85="Level 4 - Full Performance",100000,"")))))</f>
        <v>195000</v>
      </c>
      <c r="M85" s="4">
        <f>IF($K85="All levels",100000,IF($K85="Level 1 - Subject Matter Expert",160000,IF($K85="Level 2 - Expert",140000,IF($K85="Level 3 - Senior",110000,IF($K85="Level 4 - Full Performance",60000,"")))))</f>
        <v>140000</v>
      </c>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c r="IW85" s="12"/>
      <c r="IX85" s="12"/>
      <c r="IY85" s="12"/>
      <c r="IZ85" s="12"/>
      <c r="JA85" s="12"/>
      <c r="JB85" s="12"/>
      <c r="JC85" s="12"/>
      <c r="JD85" s="12"/>
      <c r="JE85" s="12"/>
      <c r="JF85" s="12"/>
      <c r="JG85" s="12"/>
      <c r="JH85" s="12"/>
      <c r="JI85" s="12"/>
      <c r="JJ85" s="12"/>
      <c r="JK85" s="12"/>
      <c r="JL85" s="12"/>
      <c r="JM85" s="12"/>
      <c r="JN85" s="12"/>
      <c r="JO85" s="12"/>
      <c r="JP85" s="12"/>
      <c r="JQ85" s="12"/>
      <c r="JR85" s="12"/>
      <c r="JS85" s="12"/>
      <c r="JT85" s="12"/>
      <c r="JU85" s="12"/>
      <c r="JV85" s="12"/>
      <c r="JW85" s="12"/>
      <c r="JX85" s="12"/>
      <c r="JY85" s="12"/>
      <c r="JZ85" s="12"/>
      <c r="KA85" s="12"/>
      <c r="KB85" s="12"/>
      <c r="KC85" s="12"/>
      <c r="KD85" s="12"/>
      <c r="KE85" s="12"/>
      <c r="KF85" s="12"/>
      <c r="KG85" s="12"/>
      <c r="KH85" s="12"/>
      <c r="KI85" s="12"/>
      <c r="KJ85" s="12"/>
      <c r="KK85" s="12"/>
      <c r="KL85" s="12"/>
      <c r="KM85" s="12"/>
      <c r="KN85" s="12"/>
      <c r="KO85" s="12"/>
      <c r="KP85" s="12"/>
      <c r="KQ85" s="12"/>
      <c r="KR85" s="12"/>
      <c r="KS85" s="12"/>
      <c r="KT85" s="12"/>
      <c r="KU85" s="12"/>
      <c r="KV85" s="12"/>
      <c r="KW85" s="12"/>
      <c r="KX85" s="12"/>
      <c r="KY85" s="12"/>
      <c r="KZ85" s="12"/>
      <c r="LA85" s="12"/>
      <c r="LB85" s="12"/>
      <c r="LC85" s="12"/>
      <c r="LD85" s="12"/>
      <c r="LE85" s="12"/>
      <c r="LF85" s="12"/>
      <c r="LG85" s="12"/>
      <c r="LH85" s="12"/>
      <c r="LI85" s="12"/>
      <c r="LJ85" s="12"/>
      <c r="LK85" s="12"/>
      <c r="LL85" s="12"/>
      <c r="LM85" s="12"/>
      <c r="LN85" s="12"/>
      <c r="LO85" s="12"/>
      <c r="LP85" s="12"/>
      <c r="LQ85" s="12"/>
      <c r="LR85" s="12"/>
      <c r="LS85" s="12"/>
      <c r="LT85" s="12"/>
      <c r="LU85" s="12"/>
      <c r="LV85" s="12"/>
      <c r="LW85" s="12"/>
      <c r="LX85" s="12"/>
      <c r="LY85" s="12"/>
      <c r="LZ85" s="12"/>
      <c r="MA85" s="12"/>
      <c r="MB85" s="12"/>
      <c r="MC85" s="12"/>
      <c r="MD85" s="12"/>
      <c r="ME85" s="12"/>
      <c r="MF85" s="12"/>
      <c r="MG85" s="12"/>
      <c r="MH85" s="12"/>
      <c r="MI85" s="12"/>
      <c r="MJ85" s="12"/>
      <c r="MK85" s="12"/>
      <c r="ML85" s="12"/>
      <c r="MM85" s="12"/>
      <c r="MN85" s="12"/>
      <c r="MO85" s="12"/>
      <c r="MP85" s="12"/>
      <c r="MQ85" s="12"/>
      <c r="MR85" s="12"/>
      <c r="MS85" s="12"/>
      <c r="MT85" s="12"/>
      <c r="MU85" s="12"/>
      <c r="MV85" s="12"/>
      <c r="MW85" s="12"/>
      <c r="MX85" s="12"/>
      <c r="MY85" s="12"/>
      <c r="MZ85" s="12"/>
      <c r="NA85" s="12"/>
      <c r="NB85" s="12"/>
      <c r="NC85" s="12"/>
      <c r="ND85" s="12"/>
      <c r="NE85" s="12"/>
      <c r="NF85" s="12"/>
      <c r="NG85" s="12"/>
      <c r="NH85" s="12"/>
      <c r="NI85" s="12"/>
      <c r="NJ85" s="12"/>
      <c r="NK85" s="12"/>
      <c r="NL85" s="12"/>
      <c r="NM85" s="12"/>
      <c r="NN85" s="12"/>
      <c r="NO85" s="12"/>
      <c r="NP85" s="12"/>
      <c r="NQ85" s="12"/>
      <c r="NR85" s="12"/>
      <c r="NS85" s="12"/>
      <c r="NT85" s="12"/>
      <c r="NU85" s="12"/>
      <c r="NV85" s="12"/>
      <c r="NW85" s="12"/>
      <c r="NX85" s="12"/>
      <c r="NY85" s="12"/>
      <c r="NZ85" s="12"/>
      <c r="OA85" s="12"/>
      <c r="OB85" s="12"/>
      <c r="OC85" s="12"/>
      <c r="OD85" s="12"/>
      <c r="OE85" s="12"/>
      <c r="OF85" s="12"/>
      <c r="OG85" s="12"/>
      <c r="OH85" s="12"/>
      <c r="OI85" s="12"/>
      <c r="OJ85" s="12"/>
      <c r="OK85" s="12"/>
      <c r="OL85" s="12"/>
      <c r="OM85" s="12"/>
      <c r="ON85" s="12"/>
      <c r="OO85" s="12"/>
      <c r="OP85" s="12"/>
      <c r="OQ85" s="12"/>
      <c r="OR85" s="12"/>
      <c r="OS85" s="12"/>
      <c r="OT85" s="12"/>
      <c r="OU85" s="12"/>
      <c r="OV85" s="12"/>
      <c r="OW85" s="12"/>
      <c r="OX85" s="12"/>
      <c r="OY85" s="12"/>
      <c r="OZ85" s="12"/>
      <c r="PA85" s="12"/>
      <c r="PB85" s="12"/>
      <c r="PC85" s="12"/>
      <c r="PD85" s="12"/>
      <c r="PE85" s="12"/>
      <c r="PF85" s="12"/>
      <c r="PG85" s="12"/>
      <c r="PH85" s="12"/>
      <c r="PI85" s="12"/>
      <c r="PJ85" s="12"/>
      <c r="PK85" s="12"/>
      <c r="PL85" s="12"/>
      <c r="PM85" s="12"/>
      <c r="PN85" s="12"/>
      <c r="PO85" s="12"/>
      <c r="PP85" s="12"/>
      <c r="PQ85" s="12"/>
      <c r="PR85" s="12"/>
      <c r="PS85" s="12"/>
      <c r="PT85" s="12"/>
      <c r="PU85" s="12"/>
      <c r="PV85" s="12"/>
      <c r="PW85" s="12"/>
      <c r="PX85" s="12"/>
      <c r="PY85" s="12"/>
      <c r="PZ85" s="12"/>
      <c r="QA85" s="12"/>
      <c r="QB85" s="12"/>
      <c r="QC85" s="12"/>
      <c r="QD85" s="12"/>
      <c r="QE85" s="12"/>
      <c r="QF85" s="12"/>
      <c r="QG85" s="12"/>
      <c r="QH85" s="12"/>
      <c r="QI85" s="12"/>
      <c r="QJ85" s="12"/>
      <c r="QK85" s="12"/>
      <c r="QL85" s="12"/>
      <c r="QM85" s="12"/>
      <c r="QN85" s="12"/>
      <c r="QO85" s="12"/>
      <c r="QP85" s="12"/>
      <c r="QQ85" s="12"/>
      <c r="QR85" s="12"/>
      <c r="QS85" s="12"/>
      <c r="QT85" s="12"/>
      <c r="QU85" s="12"/>
      <c r="QV85" s="12"/>
      <c r="QW85" s="12"/>
      <c r="QX85" s="12"/>
      <c r="QY85" s="12"/>
      <c r="QZ85" s="12"/>
      <c r="RA85" s="12"/>
      <c r="RB85" s="12"/>
      <c r="RC85" s="12"/>
      <c r="RD85" s="12"/>
      <c r="RE85" s="12"/>
      <c r="RF85" s="12"/>
      <c r="RG85" s="12"/>
      <c r="RH85" s="12"/>
      <c r="RI85" s="12"/>
      <c r="RJ85" s="12"/>
      <c r="RK85" s="12"/>
      <c r="RL85" s="12"/>
      <c r="RM85" s="12"/>
      <c r="RN85" s="12"/>
      <c r="RO85" s="12"/>
      <c r="RP85" s="12"/>
      <c r="RQ85" s="12"/>
      <c r="RR85" s="12"/>
      <c r="RS85" s="12"/>
      <c r="RT85" s="12"/>
      <c r="RU85" s="12"/>
      <c r="RV85" s="12"/>
      <c r="RW85" s="12"/>
      <c r="RX85" s="12"/>
      <c r="RY85" s="12"/>
      <c r="RZ85" s="12"/>
      <c r="SA85" s="12"/>
      <c r="SB85" s="12"/>
      <c r="SC85" s="12"/>
      <c r="SD85" s="12"/>
      <c r="SE85" s="12"/>
      <c r="SF85" s="12"/>
      <c r="SG85" s="12"/>
      <c r="SH85" s="12"/>
      <c r="SI85" s="12"/>
      <c r="SJ85" s="12"/>
      <c r="SK85" s="12"/>
      <c r="SL85" s="12"/>
      <c r="SM85" s="12"/>
      <c r="SN85" s="12"/>
      <c r="SO85" s="12"/>
      <c r="SP85" s="12"/>
      <c r="SQ85" s="12"/>
      <c r="SR85" s="12"/>
      <c r="SS85" s="12"/>
      <c r="ST85" s="12"/>
      <c r="SU85" s="12"/>
      <c r="SV85" s="12"/>
      <c r="SW85" s="12"/>
      <c r="SX85" s="12"/>
      <c r="SY85" s="12"/>
      <c r="SZ85" s="12"/>
      <c r="TA85" s="12"/>
      <c r="TB85" s="12"/>
      <c r="TC85" s="12"/>
      <c r="TD85" s="12"/>
      <c r="TE85" s="12"/>
      <c r="TF85" s="12"/>
      <c r="TG85" s="12"/>
      <c r="TH85" s="12"/>
      <c r="TI85" s="12"/>
      <c r="TJ85" s="12"/>
      <c r="TK85" s="12"/>
      <c r="TL85" s="12"/>
      <c r="TM85" s="12"/>
      <c r="TN85" s="12"/>
      <c r="TO85" s="12"/>
      <c r="TP85" s="12"/>
      <c r="TQ85" s="12"/>
      <c r="TR85" s="12"/>
      <c r="TS85" s="12"/>
      <c r="TT85" s="12"/>
      <c r="TU85" s="12"/>
      <c r="TV85" s="12"/>
      <c r="TW85" s="12"/>
      <c r="TX85" s="12"/>
      <c r="TY85" s="12"/>
      <c r="TZ85" s="12"/>
      <c r="UA85" s="12"/>
      <c r="UB85" s="12"/>
      <c r="UC85" s="12"/>
      <c r="UD85" s="12"/>
      <c r="UE85" s="12"/>
      <c r="UF85" s="12"/>
      <c r="UG85" s="12"/>
      <c r="UH85" s="12"/>
      <c r="UI85" s="12"/>
      <c r="UJ85" s="12"/>
      <c r="UK85" s="12"/>
      <c r="UL85" s="12"/>
      <c r="UM85" s="12"/>
      <c r="UN85" s="12"/>
      <c r="UO85" s="12"/>
      <c r="UP85" s="12"/>
      <c r="UQ85" s="12"/>
      <c r="UR85" s="12"/>
      <c r="US85" s="12"/>
      <c r="UT85" s="12"/>
      <c r="UU85" s="12"/>
      <c r="UV85" s="12"/>
      <c r="UW85" s="12"/>
      <c r="UX85" s="12"/>
      <c r="UY85" s="12"/>
      <c r="UZ85" s="12"/>
      <c r="VA85" s="12"/>
      <c r="VB85" s="12"/>
      <c r="VC85" s="12"/>
      <c r="VD85" s="12"/>
      <c r="VE85" s="12"/>
      <c r="VF85" s="12"/>
      <c r="VG85" s="12"/>
      <c r="VH85" s="12"/>
      <c r="VI85" s="12"/>
      <c r="VJ85" s="12"/>
      <c r="VK85" s="12"/>
      <c r="VL85" s="12"/>
      <c r="VM85" s="12"/>
      <c r="VN85" s="12"/>
      <c r="VO85" s="12"/>
      <c r="VP85" s="12"/>
      <c r="VQ85" s="12"/>
      <c r="VR85" s="12"/>
      <c r="VS85" s="12"/>
      <c r="VT85" s="12"/>
      <c r="VU85" s="12"/>
      <c r="VV85" s="12"/>
      <c r="VW85" s="12"/>
      <c r="VX85" s="12"/>
      <c r="VY85" s="12"/>
      <c r="VZ85" s="12"/>
      <c r="WA85" s="12"/>
      <c r="WB85" s="12"/>
      <c r="WC85" s="12"/>
      <c r="WD85" s="12"/>
      <c r="WE85" s="12"/>
      <c r="WF85" s="12"/>
      <c r="WG85" s="12"/>
      <c r="WH85" s="12"/>
      <c r="WI85" s="12"/>
      <c r="WJ85" s="12"/>
      <c r="WK85" s="12"/>
      <c r="WL85" s="12"/>
      <c r="WM85" s="12"/>
      <c r="WN85" s="12"/>
      <c r="WO85" s="12"/>
      <c r="WP85" s="12"/>
      <c r="WQ85" s="12"/>
      <c r="WR85" s="12"/>
      <c r="WS85" s="12"/>
      <c r="WT85" s="12"/>
      <c r="WU85" s="12"/>
      <c r="WV85" s="12"/>
      <c r="WW85" s="12"/>
      <c r="WX85" s="12"/>
      <c r="WY85" s="12"/>
      <c r="WZ85" s="12"/>
      <c r="XA85" s="12"/>
      <c r="XB85" s="12"/>
      <c r="XC85" s="12"/>
      <c r="XD85" s="12"/>
      <c r="XE85" s="12"/>
      <c r="XF85" s="12"/>
      <c r="XG85" s="12"/>
      <c r="XH85" s="12"/>
      <c r="XI85" s="12"/>
      <c r="XJ85" s="12"/>
      <c r="XK85" s="12"/>
      <c r="XL85" s="12"/>
      <c r="XM85" s="12"/>
      <c r="XN85" s="12"/>
      <c r="XO85" s="12"/>
      <c r="XP85" s="12"/>
      <c r="XQ85" s="12"/>
      <c r="XR85" s="12"/>
      <c r="XS85" s="12"/>
      <c r="XT85" s="12"/>
      <c r="XU85" s="12"/>
      <c r="XV85" s="12"/>
      <c r="XW85" s="12"/>
      <c r="XX85" s="12"/>
      <c r="XY85" s="12"/>
      <c r="XZ85" s="12"/>
      <c r="YA85" s="12"/>
      <c r="YB85" s="12"/>
      <c r="YC85" s="12"/>
      <c r="YD85" s="12"/>
      <c r="YE85" s="12"/>
      <c r="YF85" s="12"/>
      <c r="YG85" s="12"/>
      <c r="YH85" s="12"/>
      <c r="YI85" s="12"/>
      <c r="YJ85" s="12"/>
      <c r="YK85" s="12"/>
      <c r="YL85" s="12"/>
      <c r="YM85" s="12"/>
      <c r="YN85" s="12"/>
      <c r="YO85" s="12"/>
      <c r="YP85" s="12"/>
      <c r="YQ85" s="12"/>
      <c r="YR85" s="12"/>
      <c r="YS85" s="12"/>
      <c r="YT85" s="12"/>
      <c r="YU85" s="12"/>
      <c r="YV85" s="12"/>
      <c r="YW85" s="12"/>
      <c r="YX85" s="12"/>
      <c r="YY85" s="12"/>
      <c r="YZ85" s="12"/>
      <c r="ZA85" s="12"/>
      <c r="ZB85" s="12"/>
      <c r="ZC85" s="12"/>
      <c r="ZD85" s="12"/>
      <c r="ZE85" s="12"/>
      <c r="ZF85" s="12"/>
      <c r="ZG85" s="12"/>
      <c r="ZH85" s="12"/>
      <c r="ZI85" s="12"/>
      <c r="ZJ85" s="12"/>
      <c r="ZK85" s="12"/>
      <c r="ZL85" s="12"/>
      <c r="ZM85" s="12"/>
      <c r="ZN85" s="12"/>
      <c r="ZO85" s="12"/>
      <c r="ZP85" s="12"/>
      <c r="ZQ85" s="12"/>
      <c r="ZR85" s="12"/>
      <c r="ZS85" s="12"/>
      <c r="ZT85" s="12"/>
      <c r="ZU85" s="12"/>
      <c r="ZV85" s="12"/>
      <c r="ZW85" s="12"/>
      <c r="ZX85" s="12"/>
      <c r="ZY85" s="12"/>
      <c r="ZZ85" s="12"/>
      <c r="AAA85" s="12"/>
      <c r="AAB85" s="12"/>
      <c r="AAC85" s="12"/>
      <c r="AAD85" s="12"/>
      <c r="AAE85" s="12"/>
      <c r="AAF85" s="12"/>
      <c r="AAG85" s="12"/>
      <c r="AAH85" s="12"/>
      <c r="AAI85" s="12"/>
      <c r="AAJ85" s="12"/>
      <c r="AAK85" s="12"/>
      <c r="AAL85" s="12"/>
      <c r="AAM85" s="12"/>
      <c r="AAN85" s="12"/>
      <c r="AAO85" s="12"/>
      <c r="AAP85" s="12"/>
      <c r="AAQ85" s="12"/>
      <c r="AAR85" s="12"/>
      <c r="AAS85" s="12"/>
      <c r="AAT85" s="12"/>
      <c r="AAU85" s="12"/>
      <c r="AAV85" s="12"/>
      <c r="AAW85" s="12"/>
      <c r="AAX85" s="12"/>
      <c r="AAY85" s="12"/>
      <c r="AAZ85" s="12"/>
      <c r="ABA85" s="12"/>
      <c r="ABB85" s="12"/>
      <c r="ABC85" s="12"/>
      <c r="ABD85" s="12"/>
      <c r="ABE85" s="12"/>
      <c r="ABF85" s="12"/>
      <c r="ABG85" s="12"/>
      <c r="ABH85" s="12"/>
      <c r="ABI85" s="12"/>
      <c r="ABJ85" s="12"/>
      <c r="ABK85" s="12"/>
      <c r="ABL85" s="12"/>
      <c r="ABM85" s="12"/>
      <c r="ABN85" s="12"/>
      <c r="ABO85" s="12"/>
      <c r="ABP85" s="12"/>
      <c r="ABQ85" s="12"/>
      <c r="ABR85" s="12"/>
      <c r="ABS85" s="12"/>
      <c r="ABT85" s="12"/>
      <c r="ABU85" s="12"/>
      <c r="ABV85" s="12"/>
      <c r="ABW85" s="12"/>
      <c r="ABX85" s="12"/>
      <c r="ABY85" s="12"/>
      <c r="ABZ85" s="12"/>
      <c r="ACA85" s="12"/>
      <c r="ACB85" s="12"/>
      <c r="ACC85" s="12"/>
      <c r="ACD85" s="12"/>
      <c r="ACE85" s="12"/>
      <c r="ACF85" s="12"/>
      <c r="ACG85" s="12"/>
      <c r="ACH85" s="12"/>
      <c r="ACI85" s="12"/>
      <c r="ACJ85" s="12"/>
      <c r="ACK85" s="12"/>
      <c r="ACL85" s="12"/>
      <c r="ACM85" s="12"/>
      <c r="ACN85" s="12"/>
      <c r="ACO85" s="12"/>
      <c r="ACP85" s="12"/>
      <c r="ACQ85" s="12"/>
      <c r="ACR85" s="12"/>
      <c r="ACS85" s="12"/>
      <c r="ACT85" s="12"/>
      <c r="ACU85" s="12"/>
      <c r="ACV85" s="12"/>
      <c r="ACW85" s="12"/>
      <c r="ACX85" s="12"/>
      <c r="ACY85" s="12"/>
      <c r="ACZ85" s="12"/>
      <c r="ADA85" s="12"/>
      <c r="ADB85" s="12"/>
      <c r="ADC85" s="12"/>
      <c r="ADD85" s="12"/>
      <c r="ADE85" s="12"/>
      <c r="ADF85" s="12"/>
      <c r="ADG85" s="12"/>
      <c r="ADH85" s="12"/>
      <c r="ADI85" s="12"/>
      <c r="ADJ85" s="12"/>
      <c r="ADK85" s="12"/>
      <c r="ADL85" s="12"/>
      <c r="ADM85" s="12"/>
      <c r="ADN85" s="12"/>
      <c r="ADO85" s="12"/>
      <c r="ADP85" s="12"/>
      <c r="ADQ85" s="12"/>
      <c r="ADR85" s="12"/>
      <c r="ADS85" s="12"/>
      <c r="ADT85" s="12"/>
      <c r="ADU85" s="12"/>
      <c r="ADV85" s="12"/>
      <c r="ADW85" s="12"/>
      <c r="ADX85" s="12"/>
      <c r="ADY85" s="12"/>
      <c r="ADZ85" s="12"/>
      <c r="AEA85" s="12"/>
      <c r="AEB85" s="12"/>
      <c r="AEC85" s="12"/>
      <c r="AED85" s="12"/>
      <c r="AEE85" s="12"/>
      <c r="AEF85" s="12"/>
      <c r="AEG85" s="12"/>
      <c r="AEH85" s="12"/>
      <c r="AEI85" s="12"/>
      <c r="AEJ85" s="12"/>
      <c r="AEK85" s="12"/>
      <c r="AEL85" s="12"/>
      <c r="AEM85" s="12"/>
      <c r="AEN85" s="12"/>
      <c r="AEO85" s="12"/>
      <c r="AEP85" s="12"/>
      <c r="AEQ85" s="12"/>
      <c r="AER85" s="12"/>
      <c r="AES85" s="12"/>
      <c r="AET85" s="12"/>
      <c r="AEU85" s="12"/>
      <c r="AEV85" s="12"/>
      <c r="AEW85" s="12"/>
      <c r="AEX85" s="12"/>
      <c r="AEY85" s="12"/>
      <c r="AEZ85" s="12"/>
      <c r="AFA85" s="12"/>
      <c r="AFB85" s="12"/>
      <c r="AFC85" s="12"/>
      <c r="AFD85" s="12"/>
      <c r="AFE85" s="12"/>
      <c r="AFF85" s="12"/>
      <c r="AFG85" s="12"/>
      <c r="AFH85" s="12"/>
      <c r="AFI85" s="12"/>
      <c r="AFJ85" s="12"/>
      <c r="AFK85" s="12"/>
      <c r="AFL85" s="12"/>
      <c r="AFM85" s="12"/>
      <c r="AFN85" s="12"/>
      <c r="AFO85" s="12"/>
      <c r="AFP85" s="12"/>
      <c r="AFQ85" s="12"/>
      <c r="AFR85" s="12"/>
      <c r="AFS85" s="12"/>
      <c r="AFT85" s="12"/>
      <c r="AFU85" s="12"/>
      <c r="AFV85" s="12"/>
      <c r="AFW85" s="12"/>
      <c r="AFX85" s="12"/>
      <c r="AFY85" s="12"/>
      <c r="AFZ85" s="12"/>
      <c r="AGA85" s="12"/>
      <c r="AGB85" s="12"/>
      <c r="AGC85" s="12"/>
      <c r="AGD85" s="12"/>
      <c r="AGE85" s="12"/>
      <c r="AGF85" s="12"/>
      <c r="AGG85" s="12"/>
      <c r="AGH85" s="12"/>
      <c r="AGI85" s="12"/>
      <c r="AGJ85" s="12"/>
      <c r="AGK85" s="12"/>
      <c r="AGL85" s="12"/>
      <c r="AGM85" s="12"/>
      <c r="AGN85" s="12"/>
      <c r="AGO85" s="12"/>
      <c r="AGP85" s="12"/>
      <c r="AGQ85" s="12"/>
      <c r="AGR85" s="12"/>
      <c r="AGS85" s="12"/>
      <c r="AGT85" s="12"/>
      <c r="AGU85" s="12"/>
      <c r="AGV85" s="12"/>
      <c r="AGW85" s="12"/>
      <c r="AGX85" s="12"/>
      <c r="AGY85" s="12"/>
      <c r="AGZ85" s="12"/>
      <c r="AHA85" s="12"/>
      <c r="AHB85" s="12"/>
      <c r="AHC85" s="12"/>
      <c r="AHD85" s="12"/>
      <c r="AHE85" s="12"/>
      <c r="AHF85" s="12"/>
      <c r="AHG85" s="12"/>
      <c r="AHH85" s="12"/>
      <c r="AHI85" s="12"/>
      <c r="AHJ85" s="12"/>
      <c r="AHK85" s="12"/>
      <c r="AHL85" s="12"/>
      <c r="AHM85" s="12"/>
      <c r="AHN85" s="12"/>
      <c r="AHO85" s="12"/>
      <c r="AHP85" s="12"/>
      <c r="AHQ85" s="12"/>
      <c r="AHR85" s="12"/>
      <c r="AHS85" s="12"/>
      <c r="AHT85" s="12"/>
      <c r="AHU85" s="12"/>
      <c r="AHV85" s="12"/>
      <c r="AHW85" s="12"/>
      <c r="AHX85" s="12"/>
      <c r="AHY85" s="12"/>
      <c r="AHZ85" s="12"/>
      <c r="AIA85" s="12"/>
      <c r="AIB85" s="12"/>
      <c r="AIC85" s="12"/>
      <c r="AID85" s="12"/>
      <c r="AIE85" s="12"/>
      <c r="AIF85" s="12"/>
      <c r="AIG85" s="12"/>
      <c r="AIH85" s="12"/>
      <c r="AII85" s="12"/>
      <c r="AIJ85" s="12"/>
      <c r="AIK85" s="12"/>
      <c r="AIL85" s="12"/>
      <c r="AIM85" s="12"/>
      <c r="AIN85" s="12"/>
      <c r="AIO85" s="12"/>
      <c r="AIP85" s="12"/>
      <c r="AIQ85" s="12"/>
      <c r="AIR85" s="12"/>
      <c r="AIS85" s="12"/>
      <c r="AIT85" s="12"/>
      <c r="AIU85" s="12"/>
      <c r="AIV85" s="12"/>
      <c r="AIW85" s="12"/>
      <c r="AIX85" s="12"/>
      <c r="AIY85" s="12"/>
      <c r="AIZ85" s="12"/>
      <c r="AJA85" s="12"/>
      <c r="AJB85" s="12"/>
      <c r="AJC85" s="12"/>
      <c r="AJD85" s="12"/>
      <c r="AJE85" s="12"/>
      <c r="AJF85" s="12"/>
      <c r="AJG85" s="12"/>
      <c r="AJH85" s="12"/>
      <c r="AJI85" s="12"/>
      <c r="AJJ85" s="12"/>
      <c r="AJK85" s="12"/>
      <c r="AJL85" s="12"/>
      <c r="AJM85" s="12"/>
      <c r="AJN85" s="12"/>
      <c r="AJO85" s="12"/>
      <c r="AJP85" s="12"/>
      <c r="AJQ85" s="12"/>
      <c r="AJR85" s="12"/>
      <c r="AJS85" s="12"/>
      <c r="AJT85" s="12"/>
      <c r="AJU85" s="12"/>
      <c r="AJV85" s="12"/>
      <c r="AJW85" s="12"/>
      <c r="AJX85" s="12"/>
      <c r="AJY85" s="12"/>
      <c r="AJZ85" s="12"/>
      <c r="AKA85" s="12"/>
      <c r="AKB85" s="12"/>
      <c r="AKC85" s="12"/>
      <c r="AKD85" s="12"/>
      <c r="AKE85" s="12"/>
      <c r="AKF85" s="12"/>
      <c r="AKG85" s="12"/>
      <c r="AKH85" s="12"/>
      <c r="AKI85" s="12"/>
      <c r="AKJ85" s="12"/>
      <c r="AKK85" s="12"/>
      <c r="AKL85" s="12"/>
      <c r="AKM85" s="12"/>
      <c r="AKN85" s="12"/>
      <c r="AKO85" s="12"/>
      <c r="AKP85" s="12"/>
      <c r="AKQ85" s="12"/>
      <c r="AKR85" s="12"/>
      <c r="AKS85" s="12"/>
      <c r="AKT85" s="12"/>
      <c r="AKU85" s="12"/>
      <c r="AKV85" s="12"/>
      <c r="AKW85" s="12"/>
      <c r="AKX85" s="12"/>
      <c r="AKY85" s="12"/>
      <c r="AKZ85" s="12"/>
      <c r="ALA85" s="12"/>
      <c r="ALB85" s="12"/>
      <c r="ALC85" s="12"/>
      <c r="ALD85" s="12"/>
      <c r="ALE85" s="12"/>
      <c r="ALF85" s="12"/>
      <c r="ALG85" s="12"/>
      <c r="ALH85" s="12"/>
      <c r="ALI85" s="12"/>
      <c r="ALJ85" s="12"/>
      <c r="ALK85" s="12"/>
      <c r="ALL85" s="12"/>
      <c r="ALM85" s="12"/>
      <c r="ALN85" s="12"/>
      <c r="ALO85" s="12"/>
      <c r="ALP85" s="12"/>
      <c r="ALQ85" s="12"/>
      <c r="ALR85" s="12"/>
      <c r="ALS85" s="12"/>
      <c r="ALT85" s="12"/>
      <c r="ALU85" s="12"/>
      <c r="ALV85" s="12"/>
      <c r="ALW85" s="12"/>
      <c r="ALX85" s="12"/>
      <c r="ALY85" s="12"/>
      <c r="ALZ85" s="12"/>
      <c r="AMA85" s="12"/>
      <c r="AMB85" s="12"/>
      <c r="AMC85" s="12"/>
      <c r="AMD85" s="12"/>
      <c r="AME85" s="12"/>
      <c r="AMF85" s="12"/>
      <c r="AMG85" s="12"/>
      <c r="AMH85" s="12"/>
      <c r="AMI85" s="12"/>
      <c r="AMJ85" s="12"/>
      <c r="AMK85" s="12"/>
    </row>
    <row r="86" spans="1:1025" ht="12.75" customHeight="1" x14ac:dyDescent="0.25">
      <c r="A86" s="2">
        <v>2021688</v>
      </c>
      <c r="B86" s="2" t="s">
        <v>26</v>
      </c>
      <c r="C86" s="2" t="s">
        <v>169</v>
      </c>
      <c r="D86" s="3">
        <v>44424</v>
      </c>
      <c r="F86" s="3">
        <f ca="1">IF(E86="",NOW()+60,E86)</f>
        <v>44546.356506481483</v>
      </c>
      <c r="G86" s="2" t="s">
        <v>23</v>
      </c>
      <c r="H86" s="2" t="str">
        <f>IF(G86="","Northern Virginia",IF(G86="Herndon","Herndon VA",IF(G86="Reston","Reston VA",IF(G86="Tysons","Tysons VA",IF(G86="Tyson's","Tysons VA",IF(G86="Chantilly","Chantilly VA",IF(G86="Mclean","Mclean VA",IF(G86="College Park","College Park MD",IF(G86="Beltsville","Beltsville MD",IF(G86="Vienna","Vienna VA",IF(G86="Fort Meade","Fort Meade MD",IF(G86="Bethesda","Bethesda MD",IF(G86="Springfield","Springfield VA",IF(G86="Dulles","Dulles VA",IF(G86="Warrenton","Warrenton VA",IF(G86="Annapolis Junction","Annapolis Junction MD",G86))))))))))))))))</f>
        <v>Reston VA</v>
      </c>
      <c r="I86" s="2" t="s">
        <v>231</v>
      </c>
      <c r="J86" s="2" t="s">
        <v>21</v>
      </c>
      <c r="K86" s="2" t="str">
        <f>IF(J86="All Levels","All Levels",IF(J86="Subject Matter Expert","Level 1 - Subject Matter Expert",IF(J86="Level 1","Level 1 - Subject Matter Expert",IF(J86="Level 2","Level 2 - Expert",IF(J86="Expert","Level 2 - Expert",IF(J86="Senior","Level 3 - Senior",IF(J86="Level 3","Level 3 - Senior",IF(J86="Level 4","Level 4 - Full Performance",IF(J86="Full Performance","Level 4 - Full Performance",IF(J86="Developmental","Level 5 - Developmental"))))))))))</f>
        <v>Level 3 - Senior</v>
      </c>
      <c r="L86" s="4">
        <f>IF($K86="All levels",215000,IF($K86="Level 1 - Subject Matter Expert",215000,IF($K86="Level 2 - Expert",195000,IF($K86="Level 3 - Senior",170000,IF($K86="Level 4 - Full Performance",100000,"")))))</f>
        <v>170000</v>
      </c>
      <c r="M86" s="4">
        <f>IF($K86="All levels",100000,IF($K86="Level 1 - Subject Matter Expert",160000,IF($K86="Level 2 - Expert",140000,IF($K86="Level 3 - Senior",110000,IF($K86="Level 4 - Full Performance",60000,"")))))</f>
        <v>110000</v>
      </c>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c r="IW86" s="12"/>
      <c r="IX86" s="12"/>
      <c r="IY86" s="12"/>
      <c r="IZ86" s="12"/>
      <c r="JA86" s="12"/>
      <c r="JB86" s="12"/>
      <c r="JC86" s="12"/>
      <c r="JD86" s="12"/>
      <c r="JE86" s="12"/>
      <c r="JF86" s="12"/>
      <c r="JG86" s="12"/>
      <c r="JH86" s="12"/>
      <c r="JI86" s="12"/>
      <c r="JJ86" s="12"/>
      <c r="JK86" s="12"/>
      <c r="JL86" s="12"/>
      <c r="JM86" s="12"/>
      <c r="JN86" s="12"/>
      <c r="JO86" s="12"/>
      <c r="JP86" s="12"/>
      <c r="JQ86" s="12"/>
      <c r="JR86" s="12"/>
      <c r="JS86" s="12"/>
      <c r="JT86" s="12"/>
      <c r="JU86" s="12"/>
      <c r="JV86" s="12"/>
      <c r="JW86" s="12"/>
      <c r="JX86" s="12"/>
      <c r="JY86" s="12"/>
      <c r="JZ86" s="12"/>
      <c r="KA86" s="12"/>
      <c r="KB86" s="12"/>
      <c r="KC86" s="12"/>
      <c r="KD86" s="12"/>
      <c r="KE86" s="12"/>
      <c r="KF86" s="12"/>
      <c r="KG86" s="12"/>
      <c r="KH86" s="12"/>
      <c r="KI86" s="12"/>
      <c r="KJ86" s="12"/>
      <c r="KK86" s="12"/>
      <c r="KL86" s="12"/>
      <c r="KM86" s="12"/>
      <c r="KN86" s="12"/>
      <c r="KO86" s="12"/>
      <c r="KP86" s="12"/>
      <c r="KQ86" s="12"/>
      <c r="KR86" s="12"/>
      <c r="KS86" s="12"/>
      <c r="KT86" s="12"/>
      <c r="KU86" s="12"/>
      <c r="KV86" s="12"/>
      <c r="KW86" s="12"/>
      <c r="KX86" s="12"/>
      <c r="KY86" s="12"/>
      <c r="KZ86" s="12"/>
      <c r="LA86" s="12"/>
      <c r="LB86" s="12"/>
      <c r="LC86" s="12"/>
      <c r="LD86" s="12"/>
      <c r="LE86" s="12"/>
      <c r="LF86" s="12"/>
      <c r="LG86" s="12"/>
      <c r="LH86" s="12"/>
      <c r="LI86" s="12"/>
      <c r="LJ86" s="12"/>
      <c r="LK86" s="12"/>
      <c r="LL86" s="12"/>
      <c r="LM86" s="12"/>
      <c r="LN86" s="12"/>
      <c r="LO86" s="12"/>
      <c r="LP86" s="12"/>
      <c r="LQ86" s="12"/>
      <c r="LR86" s="12"/>
      <c r="LS86" s="12"/>
      <c r="LT86" s="12"/>
      <c r="LU86" s="12"/>
      <c r="LV86" s="12"/>
      <c r="LW86" s="12"/>
      <c r="LX86" s="12"/>
      <c r="LY86" s="12"/>
      <c r="LZ86" s="12"/>
      <c r="MA86" s="12"/>
      <c r="MB86" s="12"/>
      <c r="MC86" s="12"/>
      <c r="MD86" s="12"/>
      <c r="ME86" s="12"/>
      <c r="MF86" s="12"/>
      <c r="MG86" s="12"/>
      <c r="MH86" s="12"/>
      <c r="MI86" s="12"/>
      <c r="MJ86" s="12"/>
      <c r="MK86" s="12"/>
      <c r="ML86" s="12"/>
      <c r="MM86" s="12"/>
      <c r="MN86" s="12"/>
      <c r="MO86" s="12"/>
      <c r="MP86" s="12"/>
      <c r="MQ86" s="12"/>
      <c r="MR86" s="12"/>
      <c r="MS86" s="12"/>
      <c r="MT86" s="12"/>
      <c r="MU86" s="12"/>
      <c r="MV86" s="12"/>
      <c r="MW86" s="12"/>
      <c r="MX86" s="12"/>
      <c r="MY86" s="12"/>
      <c r="MZ86" s="12"/>
      <c r="NA86" s="12"/>
      <c r="NB86" s="12"/>
      <c r="NC86" s="12"/>
      <c r="ND86" s="12"/>
      <c r="NE86" s="12"/>
      <c r="NF86" s="12"/>
      <c r="NG86" s="12"/>
      <c r="NH86" s="12"/>
      <c r="NI86" s="12"/>
      <c r="NJ86" s="12"/>
      <c r="NK86" s="12"/>
      <c r="NL86" s="12"/>
      <c r="NM86" s="12"/>
      <c r="NN86" s="12"/>
      <c r="NO86" s="12"/>
      <c r="NP86" s="12"/>
      <c r="NQ86" s="12"/>
      <c r="NR86" s="12"/>
      <c r="NS86" s="12"/>
      <c r="NT86" s="12"/>
      <c r="NU86" s="12"/>
      <c r="NV86" s="12"/>
      <c r="NW86" s="12"/>
      <c r="NX86" s="12"/>
      <c r="NY86" s="12"/>
      <c r="NZ86" s="12"/>
      <c r="OA86" s="12"/>
      <c r="OB86" s="12"/>
      <c r="OC86" s="12"/>
      <c r="OD86" s="12"/>
      <c r="OE86" s="12"/>
      <c r="OF86" s="12"/>
      <c r="OG86" s="12"/>
      <c r="OH86" s="12"/>
      <c r="OI86" s="12"/>
      <c r="OJ86" s="12"/>
      <c r="OK86" s="12"/>
      <c r="OL86" s="12"/>
      <c r="OM86" s="12"/>
      <c r="ON86" s="12"/>
      <c r="OO86" s="12"/>
      <c r="OP86" s="12"/>
      <c r="OQ86" s="12"/>
      <c r="OR86" s="12"/>
      <c r="OS86" s="12"/>
      <c r="OT86" s="12"/>
      <c r="OU86" s="12"/>
      <c r="OV86" s="12"/>
      <c r="OW86" s="12"/>
      <c r="OX86" s="12"/>
      <c r="OY86" s="12"/>
      <c r="OZ86" s="12"/>
      <c r="PA86" s="12"/>
      <c r="PB86" s="12"/>
      <c r="PC86" s="12"/>
      <c r="PD86" s="12"/>
      <c r="PE86" s="12"/>
      <c r="PF86" s="12"/>
      <c r="PG86" s="12"/>
      <c r="PH86" s="12"/>
      <c r="PI86" s="12"/>
      <c r="PJ86" s="12"/>
      <c r="PK86" s="12"/>
      <c r="PL86" s="12"/>
      <c r="PM86" s="12"/>
      <c r="PN86" s="12"/>
      <c r="PO86" s="12"/>
      <c r="PP86" s="12"/>
      <c r="PQ86" s="12"/>
      <c r="PR86" s="12"/>
      <c r="PS86" s="12"/>
      <c r="PT86" s="12"/>
      <c r="PU86" s="12"/>
      <c r="PV86" s="12"/>
      <c r="PW86" s="12"/>
      <c r="PX86" s="12"/>
      <c r="PY86" s="12"/>
      <c r="PZ86" s="12"/>
      <c r="QA86" s="12"/>
      <c r="QB86" s="12"/>
      <c r="QC86" s="12"/>
      <c r="QD86" s="12"/>
      <c r="QE86" s="12"/>
      <c r="QF86" s="12"/>
      <c r="QG86" s="12"/>
      <c r="QH86" s="12"/>
      <c r="QI86" s="12"/>
      <c r="QJ86" s="12"/>
      <c r="QK86" s="12"/>
      <c r="QL86" s="12"/>
      <c r="QM86" s="12"/>
      <c r="QN86" s="12"/>
      <c r="QO86" s="12"/>
      <c r="QP86" s="12"/>
      <c r="QQ86" s="12"/>
      <c r="QR86" s="12"/>
      <c r="QS86" s="12"/>
      <c r="QT86" s="12"/>
      <c r="QU86" s="12"/>
      <c r="QV86" s="12"/>
      <c r="QW86" s="12"/>
      <c r="QX86" s="12"/>
      <c r="QY86" s="12"/>
      <c r="QZ86" s="12"/>
      <c r="RA86" s="12"/>
      <c r="RB86" s="12"/>
      <c r="RC86" s="12"/>
      <c r="RD86" s="12"/>
      <c r="RE86" s="12"/>
      <c r="RF86" s="12"/>
      <c r="RG86" s="12"/>
      <c r="RH86" s="12"/>
      <c r="RI86" s="12"/>
      <c r="RJ86" s="12"/>
      <c r="RK86" s="12"/>
      <c r="RL86" s="12"/>
      <c r="RM86" s="12"/>
      <c r="RN86" s="12"/>
      <c r="RO86" s="12"/>
      <c r="RP86" s="12"/>
      <c r="RQ86" s="12"/>
      <c r="RR86" s="12"/>
      <c r="RS86" s="12"/>
      <c r="RT86" s="12"/>
      <c r="RU86" s="12"/>
      <c r="RV86" s="12"/>
      <c r="RW86" s="12"/>
      <c r="RX86" s="12"/>
      <c r="RY86" s="12"/>
      <c r="RZ86" s="12"/>
      <c r="SA86" s="12"/>
      <c r="SB86" s="12"/>
      <c r="SC86" s="12"/>
      <c r="SD86" s="12"/>
      <c r="SE86" s="12"/>
      <c r="SF86" s="12"/>
      <c r="SG86" s="12"/>
      <c r="SH86" s="12"/>
      <c r="SI86" s="12"/>
      <c r="SJ86" s="12"/>
      <c r="SK86" s="12"/>
      <c r="SL86" s="12"/>
      <c r="SM86" s="12"/>
      <c r="SN86" s="12"/>
      <c r="SO86" s="12"/>
      <c r="SP86" s="12"/>
      <c r="SQ86" s="12"/>
      <c r="SR86" s="12"/>
      <c r="SS86" s="12"/>
      <c r="ST86" s="12"/>
      <c r="SU86" s="12"/>
      <c r="SV86" s="12"/>
      <c r="SW86" s="12"/>
      <c r="SX86" s="12"/>
      <c r="SY86" s="12"/>
      <c r="SZ86" s="12"/>
      <c r="TA86" s="12"/>
      <c r="TB86" s="12"/>
      <c r="TC86" s="12"/>
      <c r="TD86" s="12"/>
      <c r="TE86" s="12"/>
      <c r="TF86" s="12"/>
      <c r="TG86" s="12"/>
      <c r="TH86" s="12"/>
      <c r="TI86" s="12"/>
      <c r="TJ86" s="12"/>
      <c r="TK86" s="12"/>
      <c r="TL86" s="12"/>
      <c r="TM86" s="12"/>
      <c r="TN86" s="12"/>
      <c r="TO86" s="12"/>
      <c r="TP86" s="12"/>
      <c r="TQ86" s="12"/>
      <c r="TR86" s="12"/>
      <c r="TS86" s="12"/>
      <c r="TT86" s="12"/>
      <c r="TU86" s="12"/>
      <c r="TV86" s="12"/>
      <c r="TW86" s="12"/>
      <c r="TX86" s="12"/>
      <c r="TY86" s="12"/>
      <c r="TZ86" s="12"/>
      <c r="UA86" s="12"/>
      <c r="UB86" s="12"/>
      <c r="UC86" s="12"/>
      <c r="UD86" s="12"/>
      <c r="UE86" s="12"/>
      <c r="UF86" s="12"/>
      <c r="UG86" s="12"/>
      <c r="UH86" s="12"/>
      <c r="UI86" s="12"/>
      <c r="UJ86" s="12"/>
      <c r="UK86" s="12"/>
      <c r="UL86" s="12"/>
      <c r="UM86" s="12"/>
      <c r="UN86" s="12"/>
      <c r="UO86" s="12"/>
      <c r="UP86" s="12"/>
      <c r="UQ86" s="12"/>
      <c r="UR86" s="12"/>
      <c r="US86" s="12"/>
      <c r="UT86" s="12"/>
      <c r="UU86" s="12"/>
      <c r="UV86" s="12"/>
      <c r="UW86" s="12"/>
      <c r="UX86" s="12"/>
      <c r="UY86" s="12"/>
      <c r="UZ86" s="12"/>
      <c r="VA86" s="12"/>
      <c r="VB86" s="12"/>
      <c r="VC86" s="12"/>
      <c r="VD86" s="12"/>
      <c r="VE86" s="12"/>
      <c r="VF86" s="12"/>
      <c r="VG86" s="12"/>
      <c r="VH86" s="12"/>
      <c r="VI86" s="12"/>
      <c r="VJ86" s="12"/>
      <c r="VK86" s="12"/>
      <c r="VL86" s="12"/>
      <c r="VM86" s="12"/>
      <c r="VN86" s="12"/>
      <c r="VO86" s="12"/>
      <c r="VP86" s="12"/>
      <c r="VQ86" s="12"/>
      <c r="VR86" s="12"/>
      <c r="VS86" s="12"/>
      <c r="VT86" s="12"/>
      <c r="VU86" s="12"/>
      <c r="VV86" s="12"/>
      <c r="VW86" s="12"/>
      <c r="VX86" s="12"/>
      <c r="VY86" s="12"/>
      <c r="VZ86" s="12"/>
      <c r="WA86" s="12"/>
      <c r="WB86" s="12"/>
      <c r="WC86" s="12"/>
      <c r="WD86" s="12"/>
      <c r="WE86" s="12"/>
      <c r="WF86" s="12"/>
      <c r="WG86" s="12"/>
      <c r="WH86" s="12"/>
      <c r="WI86" s="12"/>
      <c r="WJ86" s="12"/>
      <c r="WK86" s="12"/>
      <c r="WL86" s="12"/>
      <c r="WM86" s="12"/>
      <c r="WN86" s="12"/>
      <c r="WO86" s="12"/>
      <c r="WP86" s="12"/>
      <c r="WQ86" s="12"/>
      <c r="WR86" s="12"/>
      <c r="WS86" s="12"/>
      <c r="WT86" s="12"/>
      <c r="WU86" s="12"/>
      <c r="WV86" s="12"/>
      <c r="WW86" s="12"/>
      <c r="WX86" s="12"/>
      <c r="WY86" s="12"/>
      <c r="WZ86" s="12"/>
      <c r="XA86" s="12"/>
      <c r="XB86" s="12"/>
      <c r="XC86" s="12"/>
      <c r="XD86" s="12"/>
      <c r="XE86" s="12"/>
      <c r="XF86" s="12"/>
      <c r="XG86" s="12"/>
      <c r="XH86" s="12"/>
      <c r="XI86" s="12"/>
      <c r="XJ86" s="12"/>
      <c r="XK86" s="12"/>
      <c r="XL86" s="12"/>
      <c r="XM86" s="12"/>
      <c r="XN86" s="12"/>
      <c r="XO86" s="12"/>
      <c r="XP86" s="12"/>
      <c r="XQ86" s="12"/>
      <c r="XR86" s="12"/>
      <c r="XS86" s="12"/>
      <c r="XT86" s="12"/>
      <c r="XU86" s="12"/>
      <c r="XV86" s="12"/>
      <c r="XW86" s="12"/>
      <c r="XX86" s="12"/>
      <c r="XY86" s="12"/>
      <c r="XZ86" s="12"/>
      <c r="YA86" s="12"/>
      <c r="YB86" s="12"/>
      <c r="YC86" s="12"/>
      <c r="YD86" s="12"/>
      <c r="YE86" s="12"/>
      <c r="YF86" s="12"/>
      <c r="YG86" s="12"/>
      <c r="YH86" s="12"/>
      <c r="YI86" s="12"/>
      <c r="YJ86" s="12"/>
      <c r="YK86" s="12"/>
      <c r="YL86" s="12"/>
      <c r="YM86" s="12"/>
      <c r="YN86" s="12"/>
      <c r="YO86" s="12"/>
      <c r="YP86" s="12"/>
      <c r="YQ86" s="12"/>
      <c r="YR86" s="12"/>
      <c r="YS86" s="12"/>
      <c r="YT86" s="12"/>
      <c r="YU86" s="12"/>
      <c r="YV86" s="12"/>
      <c r="YW86" s="12"/>
      <c r="YX86" s="12"/>
      <c r="YY86" s="12"/>
      <c r="YZ86" s="12"/>
      <c r="ZA86" s="12"/>
      <c r="ZB86" s="12"/>
      <c r="ZC86" s="12"/>
      <c r="ZD86" s="12"/>
      <c r="ZE86" s="12"/>
      <c r="ZF86" s="12"/>
      <c r="ZG86" s="12"/>
      <c r="ZH86" s="12"/>
      <c r="ZI86" s="12"/>
      <c r="ZJ86" s="12"/>
      <c r="ZK86" s="12"/>
      <c r="ZL86" s="12"/>
      <c r="ZM86" s="12"/>
      <c r="ZN86" s="12"/>
      <c r="ZO86" s="12"/>
      <c r="ZP86" s="12"/>
      <c r="ZQ86" s="12"/>
      <c r="ZR86" s="12"/>
      <c r="ZS86" s="12"/>
      <c r="ZT86" s="12"/>
      <c r="ZU86" s="12"/>
      <c r="ZV86" s="12"/>
      <c r="ZW86" s="12"/>
      <c r="ZX86" s="12"/>
      <c r="ZY86" s="12"/>
      <c r="ZZ86" s="12"/>
      <c r="AAA86" s="12"/>
      <c r="AAB86" s="12"/>
      <c r="AAC86" s="12"/>
      <c r="AAD86" s="12"/>
      <c r="AAE86" s="12"/>
      <c r="AAF86" s="12"/>
      <c r="AAG86" s="12"/>
      <c r="AAH86" s="12"/>
      <c r="AAI86" s="12"/>
      <c r="AAJ86" s="12"/>
      <c r="AAK86" s="12"/>
      <c r="AAL86" s="12"/>
      <c r="AAM86" s="12"/>
      <c r="AAN86" s="12"/>
      <c r="AAO86" s="12"/>
      <c r="AAP86" s="12"/>
      <c r="AAQ86" s="12"/>
      <c r="AAR86" s="12"/>
      <c r="AAS86" s="12"/>
      <c r="AAT86" s="12"/>
      <c r="AAU86" s="12"/>
      <c r="AAV86" s="12"/>
      <c r="AAW86" s="12"/>
      <c r="AAX86" s="12"/>
      <c r="AAY86" s="12"/>
      <c r="AAZ86" s="12"/>
      <c r="ABA86" s="12"/>
      <c r="ABB86" s="12"/>
      <c r="ABC86" s="12"/>
      <c r="ABD86" s="12"/>
      <c r="ABE86" s="12"/>
      <c r="ABF86" s="12"/>
      <c r="ABG86" s="12"/>
      <c r="ABH86" s="12"/>
      <c r="ABI86" s="12"/>
      <c r="ABJ86" s="12"/>
      <c r="ABK86" s="12"/>
      <c r="ABL86" s="12"/>
      <c r="ABM86" s="12"/>
      <c r="ABN86" s="12"/>
      <c r="ABO86" s="12"/>
      <c r="ABP86" s="12"/>
      <c r="ABQ86" s="12"/>
      <c r="ABR86" s="12"/>
      <c r="ABS86" s="12"/>
      <c r="ABT86" s="12"/>
      <c r="ABU86" s="12"/>
      <c r="ABV86" s="12"/>
      <c r="ABW86" s="12"/>
      <c r="ABX86" s="12"/>
      <c r="ABY86" s="12"/>
      <c r="ABZ86" s="12"/>
      <c r="ACA86" s="12"/>
      <c r="ACB86" s="12"/>
      <c r="ACC86" s="12"/>
      <c r="ACD86" s="12"/>
      <c r="ACE86" s="12"/>
      <c r="ACF86" s="12"/>
      <c r="ACG86" s="12"/>
      <c r="ACH86" s="12"/>
      <c r="ACI86" s="12"/>
      <c r="ACJ86" s="12"/>
      <c r="ACK86" s="12"/>
      <c r="ACL86" s="12"/>
      <c r="ACM86" s="12"/>
      <c r="ACN86" s="12"/>
      <c r="ACO86" s="12"/>
      <c r="ACP86" s="12"/>
      <c r="ACQ86" s="12"/>
      <c r="ACR86" s="12"/>
      <c r="ACS86" s="12"/>
      <c r="ACT86" s="12"/>
      <c r="ACU86" s="12"/>
      <c r="ACV86" s="12"/>
      <c r="ACW86" s="12"/>
      <c r="ACX86" s="12"/>
      <c r="ACY86" s="12"/>
      <c r="ACZ86" s="12"/>
      <c r="ADA86" s="12"/>
      <c r="ADB86" s="12"/>
      <c r="ADC86" s="12"/>
      <c r="ADD86" s="12"/>
      <c r="ADE86" s="12"/>
      <c r="ADF86" s="12"/>
      <c r="ADG86" s="12"/>
      <c r="ADH86" s="12"/>
      <c r="ADI86" s="12"/>
      <c r="ADJ86" s="12"/>
      <c r="ADK86" s="12"/>
      <c r="ADL86" s="12"/>
      <c r="ADM86" s="12"/>
      <c r="ADN86" s="12"/>
      <c r="ADO86" s="12"/>
      <c r="ADP86" s="12"/>
      <c r="ADQ86" s="12"/>
      <c r="ADR86" s="12"/>
      <c r="ADS86" s="12"/>
      <c r="ADT86" s="12"/>
      <c r="ADU86" s="12"/>
      <c r="ADV86" s="12"/>
      <c r="ADW86" s="12"/>
      <c r="ADX86" s="12"/>
      <c r="ADY86" s="12"/>
      <c r="ADZ86" s="12"/>
      <c r="AEA86" s="12"/>
      <c r="AEB86" s="12"/>
      <c r="AEC86" s="12"/>
      <c r="AED86" s="12"/>
      <c r="AEE86" s="12"/>
      <c r="AEF86" s="12"/>
      <c r="AEG86" s="12"/>
      <c r="AEH86" s="12"/>
      <c r="AEI86" s="12"/>
      <c r="AEJ86" s="12"/>
      <c r="AEK86" s="12"/>
      <c r="AEL86" s="12"/>
      <c r="AEM86" s="12"/>
      <c r="AEN86" s="12"/>
      <c r="AEO86" s="12"/>
      <c r="AEP86" s="12"/>
      <c r="AEQ86" s="12"/>
      <c r="AER86" s="12"/>
      <c r="AES86" s="12"/>
      <c r="AET86" s="12"/>
      <c r="AEU86" s="12"/>
      <c r="AEV86" s="12"/>
      <c r="AEW86" s="12"/>
      <c r="AEX86" s="12"/>
      <c r="AEY86" s="12"/>
      <c r="AEZ86" s="12"/>
      <c r="AFA86" s="12"/>
      <c r="AFB86" s="12"/>
      <c r="AFC86" s="12"/>
      <c r="AFD86" s="12"/>
      <c r="AFE86" s="12"/>
      <c r="AFF86" s="12"/>
      <c r="AFG86" s="12"/>
      <c r="AFH86" s="12"/>
      <c r="AFI86" s="12"/>
      <c r="AFJ86" s="12"/>
      <c r="AFK86" s="12"/>
      <c r="AFL86" s="12"/>
      <c r="AFM86" s="12"/>
      <c r="AFN86" s="12"/>
      <c r="AFO86" s="12"/>
      <c r="AFP86" s="12"/>
      <c r="AFQ86" s="12"/>
      <c r="AFR86" s="12"/>
      <c r="AFS86" s="12"/>
      <c r="AFT86" s="12"/>
      <c r="AFU86" s="12"/>
      <c r="AFV86" s="12"/>
      <c r="AFW86" s="12"/>
      <c r="AFX86" s="12"/>
      <c r="AFY86" s="12"/>
      <c r="AFZ86" s="12"/>
      <c r="AGA86" s="12"/>
      <c r="AGB86" s="12"/>
      <c r="AGC86" s="12"/>
      <c r="AGD86" s="12"/>
      <c r="AGE86" s="12"/>
      <c r="AGF86" s="12"/>
      <c r="AGG86" s="12"/>
      <c r="AGH86" s="12"/>
      <c r="AGI86" s="12"/>
      <c r="AGJ86" s="12"/>
      <c r="AGK86" s="12"/>
      <c r="AGL86" s="12"/>
      <c r="AGM86" s="12"/>
      <c r="AGN86" s="12"/>
      <c r="AGO86" s="12"/>
      <c r="AGP86" s="12"/>
      <c r="AGQ86" s="12"/>
      <c r="AGR86" s="12"/>
      <c r="AGS86" s="12"/>
      <c r="AGT86" s="12"/>
      <c r="AGU86" s="12"/>
      <c r="AGV86" s="12"/>
      <c r="AGW86" s="12"/>
      <c r="AGX86" s="12"/>
      <c r="AGY86" s="12"/>
      <c r="AGZ86" s="12"/>
      <c r="AHA86" s="12"/>
      <c r="AHB86" s="12"/>
      <c r="AHC86" s="12"/>
      <c r="AHD86" s="12"/>
      <c r="AHE86" s="12"/>
      <c r="AHF86" s="12"/>
      <c r="AHG86" s="12"/>
      <c r="AHH86" s="12"/>
      <c r="AHI86" s="12"/>
      <c r="AHJ86" s="12"/>
      <c r="AHK86" s="12"/>
      <c r="AHL86" s="12"/>
      <c r="AHM86" s="12"/>
      <c r="AHN86" s="12"/>
      <c r="AHO86" s="12"/>
      <c r="AHP86" s="12"/>
      <c r="AHQ86" s="12"/>
      <c r="AHR86" s="12"/>
      <c r="AHS86" s="12"/>
      <c r="AHT86" s="12"/>
      <c r="AHU86" s="12"/>
      <c r="AHV86" s="12"/>
      <c r="AHW86" s="12"/>
      <c r="AHX86" s="12"/>
      <c r="AHY86" s="12"/>
      <c r="AHZ86" s="12"/>
      <c r="AIA86" s="12"/>
      <c r="AIB86" s="12"/>
      <c r="AIC86" s="12"/>
      <c r="AID86" s="12"/>
      <c r="AIE86" s="12"/>
      <c r="AIF86" s="12"/>
      <c r="AIG86" s="12"/>
      <c r="AIH86" s="12"/>
      <c r="AII86" s="12"/>
      <c r="AIJ86" s="12"/>
      <c r="AIK86" s="12"/>
      <c r="AIL86" s="12"/>
      <c r="AIM86" s="12"/>
      <c r="AIN86" s="12"/>
      <c r="AIO86" s="12"/>
      <c r="AIP86" s="12"/>
      <c r="AIQ86" s="12"/>
      <c r="AIR86" s="12"/>
      <c r="AIS86" s="12"/>
      <c r="AIT86" s="12"/>
      <c r="AIU86" s="12"/>
      <c r="AIV86" s="12"/>
      <c r="AIW86" s="12"/>
      <c r="AIX86" s="12"/>
      <c r="AIY86" s="12"/>
      <c r="AIZ86" s="12"/>
      <c r="AJA86" s="12"/>
      <c r="AJB86" s="12"/>
      <c r="AJC86" s="12"/>
      <c r="AJD86" s="12"/>
      <c r="AJE86" s="12"/>
      <c r="AJF86" s="12"/>
      <c r="AJG86" s="12"/>
      <c r="AJH86" s="12"/>
      <c r="AJI86" s="12"/>
      <c r="AJJ86" s="12"/>
      <c r="AJK86" s="12"/>
      <c r="AJL86" s="12"/>
      <c r="AJM86" s="12"/>
      <c r="AJN86" s="12"/>
      <c r="AJO86" s="12"/>
      <c r="AJP86" s="12"/>
      <c r="AJQ86" s="12"/>
      <c r="AJR86" s="12"/>
      <c r="AJS86" s="12"/>
      <c r="AJT86" s="12"/>
      <c r="AJU86" s="12"/>
      <c r="AJV86" s="12"/>
      <c r="AJW86" s="12"/>
      <c r="AJX86" s="12"/>
      <c r="AJY86" s="12"/>
      <c r="AJZ86" s="12"/>
      <c r="AKA86" s="12"/>
      <c r="AKB86" s="12"/>
      <c r="AKC86" s="12"/>
      <c r="AKD86" s="12"/>
      <c r="AKE86" s="12"/>
      <c r="AKF86" s="12"/>
      <c r="AKG86" s="12"/>
      <c r="AKH86" s="12"/>
      <c r="AKI86" s="12"/>
      <c r="AKJ86" s="12"/>
      <c r="AKK86" s="12"/>
      <c r="AKL86" s="12"/>
      <c r="AKM86" s="12"/>
      <c r="AKN86" s="12"/>
      <c r="AKO86" s="12"/>
      <c r="AKP86" s="12"/>
      <c r="AKQ86" s="12"/>
      <c r="AKR86" s="12"/>
      <c r="AKS86" s="12"/>
      <c r="AKT86" s="12"/>
      <c r="AKU86" s="12"/>
      <c r="AKV86" s="12"/>
      <c r="AKW86" s="12"/>
      <c r="AKX86" s="12"/>
      <c r="AKY86" s="12"/>
      <c r="AKZ86" s="12"/>
      <c r="ALA86" s="12"/>
      <c r="ALB86" s="12"/>
      <c r="ALC86" s="12"/>
      <c r="ALD86" s="12"/>
      <c r="ALE86" s="12"/>
      <c r="ALF86" s="12"/>
      <c r="ALG86" s="12"/>
      <c r="ALH86" s="12"/>
      <c r="ALI86" s="12"/>
      <c r="ALJ86" s="12"/>
      <c r="ALK86" s="12"/>
      <c r="ALL86" s="12"/>
      <c r="ALM86" s="12"/>
      <c r="ALN86" s="12"/>
      <c r="ALO86" s="12"/>
      <c r="ALP86" s="12"/>
      <c r="ALQ86" s="12"/>
      <c r="ALR86" s="12"/>
      <c r="ALS86" s="12"/>
      <c r="ALT86" s="12"/>
      <c r="ALU86" s="12"/>
      <c r="ALV86" s="12"/>
      <c r="ALW86" s="12"/>
      <c r="ALX86" s="12"/>
      <c r="ALY86" s="12"/>
      <c r="ALZ86" s="12"/>
      <c r="AMA86" s="12"/>
      <c r="AMB86" s="12"/>
      <c r="AMC86" s="12"/>
      <c r="AMD86" s="12"/>
      <c r="AME86" s="12"/>
      <c r="AMF86" s="12"/>
      <c r="AMG86" s="12"/>
      <c r="AMH86" s="12"/>
      <c r="AMI86" s="12"/>
      <c r="AMJ86" s="12"/>
      <c r="AMK86" s="12"/>
    </row>
    <row r="87" spans="1:1025" ht="12.75" customHeight="1" x14ac:dyDescent="0.25">
      <c r="A87" s="2">
        <v>2021689</v>
      </c>
      <c r="B87" s="2" t="s">
        <v>26</v>
      </c>
      <c r="C87" s="2" t="s">
        <v>170</v>
      </c>
      <c r="D87" s="3">
        <v>44424</v>
      </c>
      <c r="F87" s="3">
        <f ca="1">IF(E87="",NOW()+60,E87)</f>
        <v>44546.356506481483</v>
      </c>
      <c r="G87" s="2" t="s">
        <v>23</v>
      </c>
      <c r="H87" s="2" t="str">
        <f>IF(G87="","Northern Virginia",IF(G87="Herndon","Herndon VA",IF(G87="Reston","Reston VA",IF(G87="Tysons","Tysons VA",IF(G87="Tyson's","Tysons VA",IF(G87="Chantilly","Chantilly VA",IF(G87="Mclean","Mclean VA",IF(G87="College Park","College Park MD",IF(G87="Beltsville","Beltsville MD",IF(G87="Vienna","Vienna VA",IF(G87="Fort Meade","Fort Meade MD",IF(G87="Bethesda","Bethesda MD",IF(G87="Springfield","Springfield VA",IF(G87="Dulles","Dulles VA",IF(G87="Warrenton","Warrenton VA",IF(G87="Annapolis Junction","Annapolis Junction MD",G87))))))))))))))))</f>
        <v>Reston VA</v>
      </c>
      <c r="I87" s="2" t="s">
        <v>232</v>
      </c>
      <c r="J87" s="2" t="s">
        <v>21</v>
      </c>
      <c r="K87" s="2" t="str">
        <f>IF(J87="All Levels","All Levels",IF(J87="Subject Matter Expert","Level 1 - Subject Matter Expert",IF(J87="Level 1","Level 1 - Subject Matter Expert",IF(J87="Level 2","Level 2 - Expert",IF(J87="Expert","Level 2 - Expert",IF(J87="Senior","Level 3 - Senior",IF(J87="Level 3","Level 3 - Senior",IF(J87="Level 4","Level 4 - Full Performance",IF(J87="Full Performance","Level 4 - Full Performance",IF(J87="Developmental","Level 5 - Developmental"))))))))))</f>
        <v>Level 3 - Senior</v>
      </c>
      <c r="L87" s="4">
        <f>IF($K87="All levels",215000,IF($K87="Level 1 - Subject Matter Expert",215000,IF($K87="Level 2 - Expert",195000,IF($K87="Level 3 - Senior",170000,IF($K87="Level 4 - Full Performance",100000,"")))))</f>
        <v>170000</v>
      </c>
      <c r="M87" s="4">
        <f>IF($K87="All levels",100000,IF($K87="Level 1 - Subject Matter Expert",160000,IF($K87="Level 2 - Expert",140000,IF($K87="Level 3 - Senior",110000,IF($K87="Level 4 - Full Performance",60000,"")))))</f>
        <v>110000</v>
      </c>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12"/>
      <c r="KE87" s="12"/>
      <c r="KF87" s="12"/>
      <c r="KG87" s="12"/>
      <c r="KH87" s="12"/>
      <c r="KI87" s="12"/>
      <c r="KJ87" s="12"/>
      <c r="KK87" s="12"/>
      <c r="KL87" s="12"/>
      <c r="KM87" s="12"/>
      <c r="KN87" s="12"/>
      <c r="KO87" s="12"/>
      <c r="KP87" s="12"/>
      <c r="KQ87" s="12"/>
      <c r="KR87" s="12"/>
      <c r="KS87" s="12"/>
      <c r="KT87" s="12"/>
      <c r="KU87" s="12"/>
      <c r="KV87" s="12"/>
      <c r="KW87" s="12"/>
      <c r="KX87" s="12"/>
      <c r="KY87" s="12"/>
      <c r="KZ87" s="12"/>
      <c r="LA87" s="12"/>
      <c r="LB87" s="12"/>
      <c r="LC87" s="12"/>
      <c r="LD87" s="12"/>
      <c r="LE87" s="12"/>
      <c r="LF87" s="12"/>
      <c r="LG87" s="12"/>
      <c r="LH87" s="12"/>
      <c r="LI87" s="12"/>
      <c r="LJ87" s="12"/>
      <c r="LK87" s="12"/>
      <c r="LL87" s="12"/>
      <c r="LM87" s="12"/>
      <c r="LN87" s="12"/>
      <c r="LO87" s="12"/>
      <c r="LP87" s="12"/>
      <c r="LQ87" s="12"/>
      <c r="LR87" s="12"/>
      <c r="LS87" s="12"/>
      <c r="LT87" s="12"/>
      <c r="LU87" s="12"/>
      <c r="LV87" s="12"/>
      <c r="LW87" s="12"/>
      <c r="LX87" s="12"/>
      <c r="LY87" s="12"/>
      <c r="LZ87" s="12"/>
      <c r="MA87" s="12"/>
      <c r="MB87" s="12"/>
      <c r="MC87" s="12"/>
      <c r="MD87" s="12"/>
      <c r="ME87" s="12"/>
      <c r="MF87" s="12"/>
      <c r="MG87" s="12"/>
      <c r="MH87" s="12"/>
      <c r="MI87" s="12"/>
      <c r="MJ87" s="12"/>
      <c r="MK87" s="12"/>
      <c r="ML87" s="12"/>
      <c r="MM87" s="12"/>
      <c r="MN87" s="12"/>
      <c r="MO87" s="12"/>
      <c r="MP87" s="12"/>
      <c r="MQ87" s="12"/>
      <c r="MR87" s="12"/>
      <c r="MS87" s="12"/>
      <c r="MT87" s="12"/>
      <c r="MU87" s="12"/>
      <c r="MV87" s="12"/>
      <c r="MW87" s="12"/>
      <c r="MX87" s="12"/>
      <c r="MY87" s="12"/>
      <c r="MZ87" s="12"/>
      <c r="NA87" s="12"/>
      <c r="NB87" s="12"/>
      <c r="NC87" s="12"/>
      <c r="ND87" s="12"/>
      <c r="NE87" s="12"/>
      <c r="NF87" s="12"/>
      <c r="NG87" s="12"/>
      <c r="NH87" s="12"/>
      <c r="NI87" s="12"/>
      <c r="NJ87" s="12"/>
      <c r="NK87" s="12"/>
      <c r="NL87" s="12"/>
      <c r="NM87" s="12"/>
      <c r="NN87" s="12"/>
      <c r="NO87" s="12"/>
      <c r="NP87" s="12"/>
      <c r="NQ87" s="12"/>
      <c r="NR87" s="12"/>
      <c r="NS87" s="12"/>
      <c r="NT87" s="12"/>
      <c r="NU87" s="12"/>
      <c r="NV87" s="12"/>
      <c r="NW87" s="12"/>
      <c r="NX87" s="12"/>
      <c r="NY87" s="12"/>
      <c r="NZ87" s="12"/>
      <c r="OA87" s="12"/>
      <c r="OB87" s="12"/>
      <c r="OC87" s="12"/>
      <c r="OD87" s="12"/>
      <c r="OE87" s="12"/>
      <c r="OF87" s="12"/>
      <c r="OG87" s="12"/>
      <c r="OH87" s="12"/>
      <c r="OI87" s="12"/>
      <c r="OJ87" s="12"/>
      <c r="OK87" s="12"/>
      <c r="OL87" s="12"/>
      <c r="OM87" s="12"/>
      <c r="ON87" s="12"/>
      <c r="OO87" s="12"/>
      <c r="OP87" s="12"/>
      <c r="OQ87" s="12"/>
      <c r="OR87" s="12"/>
      <c r="OS87" s="12"/>
      <c r="OT87" s="12"/>
      <c r="OU87" s="12"/>
      <c r="OV87" s="12"/>
      <c r="OW87" s="12"/>
      <c r="OX87" s="12"/>
      <c r="OY87" s="12"/>
      <c r="OZ87" s="12"/>
      <c r="PA87" s="12"/>
      <c r="PB87" s="12"/>
      <c r="PC87" s="12"/>
      <c r="PD87" s="12"/>
      <c r="PE87" s="12"/>
      <c r="PF87" s="12"/>
      <c r="PG87" s="12"/>
      <c r="PH87" s="12"/>
      <c r="PI87" s="12"/>
      <c r="PJ87" s="12"/>
      <c r="PK87" s="12"/>
      <c r="PL87" s="12"/>
      <c r="PM87" s="12"/>
      <c r="PN87" s="12"/>
      <c r="PO87" s="12"/>
      <c r="PP87" s="12"/>
      <c r="PQ87" s="12"/>
      <c r="PR87" s="12"/>
      <c r="PS87" s="12"/>
      <c r="PT87" s="12"/>
      <c r="PU87" s="12"/>
      <c r="PV87" s="12"/>
      <c r="PW87" s="12"/>
      <c r="PX87" s="12"/>
      <c r="PY87" s="12"/>
      <c r="PZ87" s="12"/>
      <c r="QA87" s="12"/>
      <c r="QB87" s="12"/>
      <c r="QC87" s="12"/>
      <c r="QD87" s="12"/>
      <c r="QE87" s="12"/>
      <c r="QF87" s="12"/>
      <c r="QG87" s="12"/>
      <c r="QH87" s="12"/>
      <c r="QI87" s="12"/>
      <c r="QJ87" s="12"/>
      <c r="QK87" s="12"/>
      <c r="QL87" s="12"/>
      <c r="QM87" s="12"/>
      <c r="QN87" s="12"/>
      <c r="QO87" s="12"/>
      <c r="QP87" s="12"/>
      <c r="QQ87" s="12"/>
      <c r="QR87" s="12"/>
      <c r="QS87" s="12"/>
      <c r="QT87" s="12"/>
      <c r="QU87" s="12"/>
      <c r="QV87" s="12"/>
      <c r="QW87" s="12"/>
      <c r="QX87" s="12"/>
      <c r="QY87" s="12"/>
      <c r="QZ87" s="12"/>
      <c r="RA87" s="12"/>
      <c r="RB87" s="12"/>
      <c r="RC87" s="12"/>
      <c r="RD87" s="12"/>
      <c r="RE87" s="12"/>
      <c r="RF87" s="12"/>
      <c r="RG87" s="12"/>
      <c r="RH87" s="12"/>
      <c r="RI87" s="12"/>
      <c r="RJ87" s="12"/>
      <c r="RK87" s="12"/>
      <c r="RL87" s="12"/>
      <c r="RM87" s="12"/>
      <c r="RN87" s="12"/>
      <c r="RO87" s="12"/>
      <c r="RP87" s="12"/>
      <c r="RQ87" s="12"/>
      <c r="RR87" s="12"/>
      <c r="RS87" s="12"/>
      <c r="RT87" s="12"/>
      <c r="RU87" s="12"/>
      <c r="RV87" s="12"/>
      <c r="RW87" s="12"/>
      <c r="RX87" s="12"/>
      <c r="RY87" s="12"/>
      <c r="RZ87" s="12"/>
      <c r="SA87" s="12"/>
      <c r="SB87" s="12"/>
      <c r="SC87" s="12"/>
      <c r="SD87" s="12"/>
      <c r="SE87" s="12"/>
      <c r="SF87" s="12"/>
      <c r="SG87" s="12"/>
      <c r="SH87" s="12"/>
      <c r="SI87" s="12"/>
      <c r="SJ87" s="12"/>
      <c r="SK87" s="12"/>
      <c r="SL87" s="12"/>
      <c r="SM87" s="12"/>
      <c r="SN87" s="12"/>
      <c r="SO87" s="12"/>
      <c r="SP87" s="12"/>
      <c r="SQ87" s="12"/>
      <c r="SR87" s="12"/>
      <c r="SS87" s="12"/>
      <c r="ST87" s="12"/>
      <c r="SU87" s="12"/>
      <c r="SV87" s="12"/>
      <c r="SW87" s="12"/>
      <c r="SX87" s="12"/>
      <c r="SY87" s="12"/>
      <c r="SZ87" s="12"/>
      <c r="TA87" s="12"/>
      <c r="TB87" s="12"/>
      <c r="TC87" s="12"/>
      <c r="TD87" s="12"/>
      <c r="TE87" s="12"/>
      <c r="TF87" s="12"/>
      <c r="TG87" s="12"/>
      <c r="TH87" s="12"/>
      <c r="TI87" s="12"/>
      <c r="TJ87" s="12"/>
      <c r="TK87" s="12"/>
      <c r="TL87" s="12"/>
      <c r="TM87" s="12"/>
      <c r="TN87" s="12"/>
      <c r="TO87" s="12"/>
      <c r="TP87" s="12"/>
      <c r="TQ87" s="12"/>
      <c r="TR87" s="12"/>
      <c r="TS87" s="12"/>
      <c r="TT87" s="12"/>
      <c r="TU87" s="12"/>
      <c r="TV87" s="12"/>
      <c r="TW87" s="12"/>
      <c r="TX87" s="12"/>
      <c r="TY87" s="12"/>
      <c r="TZ87" s="12"/>
      <c r="UA87" s="12"/>
      <c r="UB87" s="12"/>
      <c r="UC87" s="12"/>
      <c r="UD87" s="12"/>
      <c r="UE87" s="12"/>
      <c r="UF87" s="12"/>
      <c r="UG87" s="12"/>
      <c r="UH87" s="12"/>
      <c r="UI87" s="12"/>
      <c r="UJ87" s="12"/>
      <c r="UK87" s="12"/>
      <c r="UL87" s="12"/>
      <c r="UM87" s="12"/>
      <c r="UN87" s="12"/>
      <c r="UO87" s="12"/>
      <c r="UP87" s="12"/>
      <c r="UQ87" s="12"/>
      <c r="UR87" s="12"/>
      <c r="US87" s="12"/>
      <c r="UT87" s="12"/>
      <c r="UU87" s="12"/>
      <c r="UV87" s="12"/>
      <c r="UW87" s="12"/>
      <c r="UX87" s="12"/>
      <c r="UY87" s="12"/>
      <c r="UZ87" s="12"/>
      <c r="VA87" s="12"/>
      <c r="VB87" s="12"/>
      <c r="VC87" s="12"/>
      <c r="VD87" s="12"/>
      <c r="VE87" s="12"/>
      <c r="VF87" s="12"/>
      <c r="VG87" s="12"/>
      <c r="VH87" s="12"/>
      <c r="VI87" s="12"/>
      <c r="VJ87" s="12"/>
      <c r="VK87" s="12"/>
      <c r="VL87" s="12"/>
      <c r="VM87" s="12"/>
      <c r="VN87" s="12"/>
      <c r="VO87" s="12"/>
      <c r="VP87" s="12"/>
      <c r="VQ87" s="12"/>
      <c r="VR87" s="12"/>
      <c r="VS87" s="12"/>
      <c r="VT87" s="12"/>
      <c r="VU87" s="12"/>
      <c r="VV87" s="12"/>
      <c r="VW87" s="12"/>
      <c r="VX87" s="12"/>
      <c r="VY87" s="12"/>
      <c r="VZ87" s="12"/>
      <c r="WA87" s="12"/>
      <c r="WB87" s="12"/>
      <c r="WC87" s="12"/>
      <c r="WD87" s="12"/>
      <c r="WE87" s="12"/>
      <c r="WF87" s="12"/>
      <c r="WG87" s="12"/>
      <c r="WH87" s="12"/>
      <c r="WI87" s="12"/>
      <c r="WJ87" s="12"/>
      <c r="WK87" s="12"/>
      <c r="WL87" s="12"/>
      <c r="WM87" s="12"/>
      <c r="WN87" s="12"/>
      <c r="WO87" s="12"/>
      <c r="WP87" s="12"/>
      <c r="WQ87" s="12"/>
      <c r="WR87" s="12"/>
      <c r="WS87" s="12"/>
      <c r="WT87" s="12"/>
      <c r="WU87" s="12"/>
      <c r="WV87" s="12"/>
      <c r="WW87" s="12"/>
      <c r="WX87" s="12"/>
      <c r="WY87" s="12"/>
      <c r="WZ87" s="12"/>
      <c r="XA87" s="12"/>
      <c r="XB87" s="12"/>
      <c r="XC87" s="12"/>
      <c r="XD87" s="12"/>
      <c r="XE87" s="12"/>
      <c r="XF87" s="12"/>
      <c r="XG87" s="12"/>
      <c r="XH87" s="12"/>
      <c r="XI87" s="12"/>
      <c r="XJ87" s="12"/>
      <c r="XK87" s="12"/>
      <c r="XL87" s="12"/>
      <c r="XM87" s="12"/>
      <c r="XN87" s="12"/>
      <c r="XO87" s="12"/>
      <c r="XP87" s="12"/>
      <c r="XQ87" s="12"/>
      <c r="XR87" s="12"/>
      <c r="XS87" s="12"/>
      <c r="XT87" s="12"/>
      <c r="XU87" s="12"/>
      <c r="XV87" s="12"/>
      <c r="XW87" s="12"/>
      <c r="XX87" s="12"/>
      <c r="XY87" s="12"/>
      <c r="XZ87" s="12"/>
      <c r="YA87" s="12"/>
      <c r="YB87" s="12"/>
      <c r="YC87" s="12"/>
      <c r="YD87" s="12"/>
      <c r="YE87" s="12"/>
      <c r="YF87" s="12"/>
      <c r="YG87" s="12"/>
      <c r="YH87" s="12"/>
      <c r="YI87" s="12"/>
      <c r="YJ87" s="12"/>
      <c r="YK87" s="12"/>
      <c r="YL87" s="12"/>
      <c r="YM87" s="12"/>
      <c r="YN87" s="12"/>
      <c r="YO87" s="12"/>
      <c r="YP87" s="12"/>
      <c r="YQ87" s="12"/>
      <c r="YR87" s="12"/>
      <c r="YS87" s="12"/>
      <c r="YT87" s="12"/>
      <c r="YU87" s="12"/>
      <c r="YV87" s="12"/>
      <c r="YW87" s="12"/>
      <c r="YX87" s="12"/>
      <c r="YY87" s="12"/>
      <c r="YZ87" s="12"/>
      <c r="ZA87" s="12"/>
      <c r="ZB87" s="12"/>
      <c r="ZC87" s="12"/>
      <c r="ZD87" s="12"/>
      <c r="ZE87" s="12"/>
      <c r="ZF87" s="12"/>
      <c r="ZG87" s="12"/>
      <c r="ZH87" s="12"/>
      <c r="ZI87" s="12"/>
      <c r="ZJ87" s="12"/>
      <c r="ZK87" s="12"/>
      <c r="ZL87" s="12"/>
      <c r="ZM87" s="12"/>
      <c r="ZN87" s="12"/>
      <c r="ZO87" s="12"/>
      <c r="ZP87" s="12"/>
      <c r="ZQ87" s="12"/>
      <c r="ZR87" s="12"/>
      <c r="ZS87" s="12"/>
      <c r="ZT87" s="12"/>
      <c r="ZU87" s="12"/>
      <c r="ZV87" s="12"/>
      <c r="ZW87" s="12"/>
      <c r="ZX87" s="12"/>
      <c r="ZY87" s="12"/>
      <c r="ZZ87" s="12"/>
      <c r="AAA87" s="12"/>
      <c r="AAB87" s="12"/>
      <c r="AAC87" s="12"/>
      <c r="AAD87" s="12"/>
      <c r="AAE87" s="12"/>
      <c r="AAF87" s="12"/>
      <c r="AAG87" s="12"/>
      <c r="AAH87" s="12"/>
      <c r="AAI87" s="12"/>
      <c r="AAJ87" s="12"/>
      <c r="AAK87" s="12"/>
      <c r="AAL87" s="12"/>
      <c r="AAM87" s="12"/>
      <c r="AAN87" s="12"/>
      <c r="AAO87" s="12"/>
      <c r="AAP87" s="12"/>
      <c r="AAQ87" s="12"/>
      <c r="AAR87" s="12"/>
      <c r="AAS87" s="12"/>
      <c r="AAT87" s="12"/>
      <c r="AAU87" s="12"/>
      <c r="AAV87" s="12"/>
      <c r="AAW87" s="12"/>
      <c r="AAX87" s="12"/>
      <c r="AAY87" s="12"/>
      <c r="AAZ87" s="12"/>
      <c r="ABA87" s="12"/>
      <c r="ABB87" s="12"/>
      <c r="ABC87" s="12"/>
      <c r="ABD87" s="12"/>
      <c r="ABE87" s="12"/>
      <c r="ABF87" s="12"/>
      <c r="ABG87" s="12"/>
      <c r="ABH87" s="12"/>
      <c r="ABI87" s="12"/>
      <c r="ABJ87" s="12"/>
      <c r="ABK87" s="12"/>
      <c r="ABL87" s="12"/>
      <c r="ABM87" s="12"/>
      <c r="ABN87" s="12"/>
      <c r="ABO87" s="12"/>
      <c r="ABP87" s="12"/>
      <c r="ABQ87" s="12"/>
      <c r="ABR87" s="12"/>
      <c r="ABS87" s="12"/>
      <c r="ABT87" s="12"/>
      <c r="ABU87" s="12"/>
      <c r="ABV87" s="12"/>
      <c r="ABW87" s="12"/>
      <c r="ABX87" s="12"/>
      <c r="ABY87" s="12"/>
      <c r="ABZ87" s="12"/>
      <c r="ACA87" s="12"/>
      <c r="ACB87" s="12"/>
      <c r="ACC87" s="12"/>
      <c r="ACD87" s="12"/>
      <c r="ACE87" s="12"/>
      <c r="ACF87" s="12"/>
      <c r="ACG87" s="12"/>
      <c r="ACH87" s="12"/>
      <c r="ACI87" s="12"/>
      <c r="ACJ87" s="12"/>
      <c r="ACK87" s="12"/>
      <c r="ACL87" s="12"/>
      <c r="ACM87" s="12"/>
      <c r="ACN87" s="12"/>
      <c r="ACO87" s="12"/>
      <c r="ACP87" s="12"/>
      <c r="ACQ87" s="12"/>
      <c r="ACR87" s="12"/>
      <c r="ACS87" s="12"/>
      <c r="ACT87" s="12"/>
      <c r="ACU87" s="12"/>
      <c r="ACV87" s="12"/>
      <c r="ACW87" s="12"/>
      <c r="ACX87" s="12"/>
      <c r="ACY87" s="12"/>
      <c r="ACZ87" s="12"/>
      <c r="ADA87" s="12"/>
      <c r="ADB87" s="12"/>
      <c r="ADC87" s="12"/>
      <c r="ADD87" s="12"/>
      <c r="ADE87" s="12"/>
      <c r="ADF87" s="12"/>
      <c r="ADG87" s="12"/>
      <c r="ADH87" s="12"/>
      <c r="ADI87" s="12"/>
      <c r="ADJ87" s="12"/>
      <c r="ADK87" s="12"/>
      <c r="ADL87" s="12"/>
      <c r="ADM87" s="12"/>
      <c r="ADN87" s="12"/>
      <c r="ADO87" s="12"/>
      <c r="ADP87" s="12"/>
      <c r="ADQ87" s="12"/>
      <c r="ADR87" s="12"/>
      <c r="ADS87" s="12"/>
      <c r="ADT87" s="12"/>
      <c r="ADU87" s="12"/>
      <c r="ADV87" s="12"/>
      <c r="ADW87" s="12"/>
      <c r="ADX87" s="12"/>
      <c r="ADY87" s="12"/>
      <c r="ADZ87" s="12"/>
      <c r="AEA87" s="12"/>
      <c r="AEB87" s="12"/>
      <c r="AEC87" s="12"/>
      <c r="AED87" s="12"/>
      <c r="AEE87" s="12"/>
      <c r="AEF87" s="12"/>
      <c r="AEG87" s="12"/>
      <c r="AEH87" s="12"/>
      <c r="AEI87" s="12"/>
      <c r="AEJ87" s="12"/>
      <c r="AEK87" s="12"/>
      <c r="AEL87" s="12"/>
      <c r="AEM87" s="12"/>
      <c r="AEN87" s="12"/>
      <c r="AEO87" s="12"/>
      <c r="AEP87" s="12"/>
      <c r="AEQ87" s="12"/>
      <c r="AER87" s="12"/>
      <c r="AES87" s="12"/>
      <c r="AET87" s="12"/>
      <c r="AEU87" s="12"/>
      <c r="AEV87" s="12"/>
      <c r="AEW87" s="12"/>
      <c r="AEX87" s="12"/>
      <c r="AEY87" s="12"/>
      <c r="AEZ87" s="12"/>
      <c r="AFA87" s="12"/>
      <c r="AFB87" s="12"/>
      <c r="AFC87" s="12"/>
      <c r="AFD87" s="12"/>
      <c r="AFE87" s="12"/>
      <c r="AFF87" s="12"/>
      <c r="AFG87" s="12"/>
      <c r="AFH87" s="12"/>
      <c r="AFI87" s="12"/>
      <c r="AFJ87" s="12"/>
      <c r="AFK87" s="12"/>
      <c r="AFL87" s="12"/>
      <c r="AFM87" s="12"/>
      <c r="AFN87" s="12"/>
      <c r="AFO87" s="12"/>
      <c r="AFP87" s="12"/>
      <c r="AFQ87" s="12"/>
      <c r="AFR87" s="12"/>
      <c r="AFS87" s="12"/>
      <c r="AFT87" s="12"/>
      <c r="AFU87" s="12"/>
      <c r="AFV87" s="12"/>
      <c r="AFW87" s="12"/>
      <c r="AFX87" s="12"/>
      <c r="AFY87" s="12"/>
      <c r="AFZ87" s="12"/>
      <c r="AGA87" s="12"/>
      <c r="AGB87" s="12"/>
      <c r="AGC87" s="12"/>
      <c r="AGD87" s="12"/>
      <c r="AGE87" s="12"/>
      <c r="AGF87" s="12"/>
      <c r="AGG87" s="12"/>
      <c r="AGH87" s="12"/>
      <c r="AGI87" s="12"/>
      <c r="AGJ87" s="12"/>
      <c r="AGK87" s="12"/>
      <c r="AGL87" s="12"/>
      <c r="AGM87" s="12"/>
      <c r="AGN87" s="12"/>
      <c r="AGO87" s="12"/>
      <c r="AGP87" s="12"/>
      <c r="AGQ87" s="12"/>
      <c r="AGR87" s="12"/>
      <c r="AGS87" s="12"/>
      <c r="AGT87" s="12"/>
      <c r="AGU87" s="12"/>
      <c r="AGV87" s="12"/>
      <c r="AGW87" s="12"/>
      <c r="AGX87" s="12"/>
      <c r="AGY87" s="12"/>
      <c r="AGZ87" s="12"/>
      <c r="AHA87" s="12"/>
      <c r="AHB87" s="12"/>
      <c r="AHC87" s="12"/>
      <c r="AHD87" s="12"/>
      <c r="AHE87" s="12"/>
      <c r="AHF87" s="12"/>
      <c r="AHG87" s="12"/>
      <c r="AHH87" s="12"/>
      <c r="AHI87" s="12"/>
      <c r="AHJ87" s="12"/>
      <c r="AHK87" s="12"/>
      <c r="AHL87" s="12"/>
      <c r="AHM87" s="12"/>
      <c r="AHN87" s="12"/>
      <c r="AHO87" s="12"/>
      <c r="AHP87" s="12"/>
      <c r="AHQ87" s="12"/>
      <c r="AHR87" s="12"/>
      <c r="AHS87" s="12"/>
      <c r="AHT87" s="12"/>
      <c r="AHU87" s="12"/>
      <c r="AHV87" s="12"/>
      <c r="AHW87" s="12"/>
      <c r="AHX87" s="12"/>
      <c r="AHY87" s="12"/>
      <c r="AHZ87" s="12"/>
      <c r="AIA87" s="12"/>
      <c r="AIB87" s="12"/>
      <c r="AIC87" s="12"/>
      <c r="AID87" s="12"/>
      <c r="AIE87" s="12"/>
      <c r="AIF87" s="12"/>
      <c r="AIG87" s="12"/>
      <c r="AIH87" s="12"/>
      <c r="AII87" s="12"/>
      <c r="AIJ87" s="12"/>
      <c r="AIK87" s="12"/>
      <c r="AIL87" s="12"/>
      <c r="AIM87" s="12"/>
      <c r="AIN87" s="12"/>
      <c r="AIO87" s="12"/>
      <c r="AIP87" s="12"/>
      <c r="AIQ87" s="12"/>
      <c r="AIR87" s="12"/>
      <c r="AIS87" s="12"/>
      <c r="AIT87" s="12"/>
      <c r="AIU87" s="12"/>
      <c r="AIV87" s="12"/>
      <c r="AIW87" s="12"/>
      <c r="AIX87" s="12"/>
      <c r="AIY87" s="12"/>
      <c r="AIZ87" s="12"/>
      <c r="AJA87" s="12"/>
      <c r="AJB87" s="12"/>
      <c r="AJC87" s="12"/>
      <c r="AJD87" s="12"/>
      <c r="AJE87" s="12"/>
      <c r="AJF87" s="12"/>
      <c r="AJG87" s="12"/>
      <c r="AJH87" s="12"/>
      <c r="AJI87" s="12"/>
      <c r="AJJ87" s="12"/>
      <c r="AJK87" s="12"/>
      <c r="AJL87" s="12"/>
      <c r="AJM87" s="12"/>
      <c r="AJN87" s="12"/>
      <c r="AJO87" s="12"/>
      <c r="AJP87" s="12"/>
      <c r="AJQ87" s="12"/>
      <c r="AJR87" s="12"/>
      <c r="AJS87" s="12"/>
      <c r="AJT87" s="12"/>
      <c r="AJU87" s="12"/>
      <c r="AJV87" s="12"/>
      <c r="AJW87" s="12"/>
      <c r="AJX87" s="12"/>
      <c r="AJY87" s="12"/>
      <c r="AJZ87" s="12"/>
      <c r="AKA87" s="12"/>
      <c r="AKB87" s="12"/>
      <c r="AKC87" s="12"/>
      <c r="AKD87" s="12"/>
      <c r="AKE87" s="12"/>
      <c r="AKF87" s="12"/>
      <c r="AKG87" s="12"/>
      <c r="AKH87" s="12"/>
      <c r="AKI87" s="12"/>
      <c r="AKJ87" s="12"/>
      <c r="AKK87" s="12"/>
      <c r="AKL87" s="12"/>
      <c r="AKM87" s="12"/>
      <c r="AKN87" s="12"/>
      <c r="AKO87" s="12"/>
      <c r="AKP87" s="12"/>
      <c r="AKQ87" s="12"/>
      <c r="AKR87" s="12"/>
      <c r="AKS87" s="12"/>
      <c r="AKT87" s="12"/>
      <c r="AKU87" s="12"/>
      <c r="AKV87" s="12"/>
      <c r="AKW87" s="12"/>
      <c r="AKX87" s="12"/>
      <c r="AKY87" s="12"/>
      <c r="AKZ87" s="12"/>
      <c r="ALA87" s="12"/>
      <c r="ALB87" s="12"/>
      <c r="ALC87" s="12"/>
      <c r="ALD87" s="12"/>
      <c r="ALE87" s="12"/>
      <c r="ALF87" s="12"/>
      <c r="ALG87" s="12"/>
      <c r="ALH87" s="12"/>
      <c r="ALI87" s="12"/>
      <c r="ALJ87" s="12"/>
      <c r="ALK87" s="12"/>
      <c r="ALL87" s="12"/>
      <c r="ALM87" s="12"/>
      <c r="ALN87" s="12"/>
      <c r="ALO87" s="12"/>
      <c r="ALP87" s="12"/>
      <c r="ALQ87" s="12"/>
      <c r="ALR87" s="12"/>
      <c r="ALS87" s="12"/>
      <c r="ALT87" s="12"/>
      <c r="ALU87" s="12"/>
      <c r="ALV87" s="12"/>
      <c r="ALW87" s="12"/>
      <c r="ALX87" s="12"/>
      <c r="ALY87" s="12"/>
      <c r="ALZ87" s="12"/>
      <c r="AMA87" s="12"/>
      <c r="AMB87" s="12"/>
      <c r="AMC87" s="12"/>
      <c r="AMD87" s="12"/>
      <c r="AME87" s="12"/>
      <c r="AMF87" s="12"/>
      <c r="AMG87" s="12"/>
      <c r="AMH87" s="12"/>
      <c r="AMI87" s="12"/>
      <c r="AMJ87" s="12"/>
      <c r="AMK87" s="12"/>
    </row>
    <row r="88" spans="1:1025" ht="12.75" customHeight="1" x14ac:dyDescent="0.25">
      <c r="A88" s="2">
        <v>2021690</v>
      </c>
      <c r="B88" s="2" t="s">
        <v>26</v>
      </c>
      <c r="C88" s="2" t="s">
        <v>171</v>
      </c>
      <c r="D88" s="3">
        <v>44424</v>
      </c>
      <c r="F88" s="3">
        <f ca="1">IF(E88="",NOW()+60,E88)</f>
        <v>44546.356506481483</v>
      </c>
      <c r="G88" s="2" t="s">
        <v>23</v>
      </c>
      <c r="H88" s="2" t="str">
        <f>IF(G88="","Northern Virginia",IF(G88="Herndon","Herndon VA",IF(G88="Reston","Reston VA",IF(G88="Tysons","Tysons VA",IF(G88="Tyson's","Tysons VA",IF(G88="Chantilly","Chantilly VA",IF(G88="Mclean","Mclean VA",IF(G88="College Park","College Park MD",IF(G88="Beltsville","Beltsville MD",IF(G88="Vienna","Vienna VA",IF(G88="Fort Meade","Fort Meade MD",IF(G88="Bethesda","Bethesda MD",IF(G88="Springfield","Springfield VA",IF(G88="Dulles","Dulles VA",IF(G88="Warrenton","Warrenton VA",IF(G88="Annapolis Junction","Annapolis Junction MD",G88))))))))))))))))</f>
        <v>Reston VA</v>
      </c>
      <c r="I88" s="2" t="s">
        <v>233</v>
      </c>
      <c r="J88" s="2" t="s">
        <v>21</v>
      </c>
      <c r="K88" s="2" t="str">
        <f>IF(J88="All Levels","All Levels",IF(J88="Subject Matter Expert","Level 1 - Subject Matter Expert",IF(J88="Level 1","Level 1 - Subject Matter Expert",IF(J88="Level 2","Level 2 - Expert",IF(J88="Expert","Level 2 - Expert",IF(J88="Senior","Level 3 - Senior",IF(J88="Level 3","Level 3 - Senior",IF(J88="Level 4","Level 4 - Full Performance",IF(J88="Full Performance","Level 4 - Full Performance",IF(J88="Developmental","Level 5 - Developmental"))))))))))</f>
        <v>Level 3 - Senior</v>
      </c>
      <c r="L88" s="4">
        <f>IF($K88="All levels",215000,IF($K88="Level 1 - Subject Matter Expert",215000,IF($K88="Level 2 - Expert",195000,IF($K88="Level 3 - Senior",170000,IF($K88="Level 4 - Full Performance",100000,"")))))</f>
        <v>170000</v>
      </c>
      <c r="M88" s="4">
        <f>IF($K88="All levels",100000,IF($K88="Level 1 - Subject Matter Expert",160000,IF($K88="Level 2 - Expert",140000,IF($K88="Level 3 - Senior",110000,IF($K88="Level 4 - Full Performance",60000,"")))))</f>
        <v>110000</v>
      </c>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12"/>
      <c r="KE88" s="12"/>
      <c r="KF88" s="12"/>
      <c r="KG88" s="12"/>
      <c r="KH88" s="12"/>
      <c r="KI88" s="12"/>
      <c r="KJ88" s="12"/>
      <c r="KK88" s="12"/>
      <c r="KL88" s="12"/>
      <c r="KM88" s="12"/>
      <c r="KN88" s="12"/>
      <c r="KO88" s="12"/>
      <c r="KP88" s="12"/>
      <c r="KQ88" s="12"/>
      <c r="KR88" s="12"/>
      <c r="KS88" s="12"/>
      <c r="KT88" s="12"/>
      <c r="KU88" s="12"/>
      <c r="KV88" s="12"/>
      <c r="KW88" s="12"/>
      <c r="KX88" s="12"/>
      <c r="KY88" s="12"/>
      <c r="KZ88" s="12"/>
      <c r="LA88" s="12"/>
      <c r="LB88" s="12"/>
      <c r="LC88" s="12"/>
      <c r="LD88" s="12"/>
      <c r="LE88" s="12"/>
      <c r="LF88" s="12"/>
      <c r="LG88" s="12"/>
      <c r="LH88" s="12"/>
      <c r="LI88" s="12"/>
      <c r="LJ88" s="12"/>
      <c r="LK88" s="12"/>
      <c r="LL88" s="12"/>
      <c r="LM88" s="12"/>
      <c r="LN88" s="12"/>
      <c r="LO88" s="12"/>
      <c r="LP88" s="12"/>
      <c r="LQ88" s="12"/>
      <c r="LR88" s="12"/>
      <c r="LS88" s="12"/>
      <c r="LT88" s="12"/>
      <c r="LU88" s="12"/>
      <c r="LV88" s="12"/>
      <c r="LW88" s="12"/>
      <c r="LX88" s="12"/>
      <c r="LY88" s="12"/>
      <c r="LZ88" s="12"/>
      <c r="MA88" s="12"/>
      <c r="MB88" s="12"/>
      <c r="MC88" s="12"/>
      <c r="MD88" s="12"/>
      <c r="ME88" s="12"/>
      <c r="MF88" s="12"/>
      <c r="MG88" s="12"/>
      <c r="MH88" s="12"/>
      <c r="MI88" s="12"/>
      <c r="MJ88" s="12"/>
      <c r="MK88" s="12"/>
      <c r="ML88" s="12"/>
      <c r="MM88" s="12"/>
      <c r="MN88" s="12"/>
      <c r="MO88" s="12"/>
      <c r="MP88" s="12"/>
      <c r="MQ88" s="12"/>
      <c r="MR88" s="12"/>
      <c r="MS88" s="12"/>
      <c r="MT88" s="12"/>
      <c r="MU88" s="12"/>
      <c r="MV88" s="12"/>
      <c r="MW88" s="12"/>
      <c r="MX88" s="12"/>
      <c r="MY88" s="12"/>
      <c r="MZ88" s="12"/>
      <c r="NA88" s="12"/>
      <c r="NB88" s="12"/>
      <c r="NC88" s="12"/>
      <c r="ND88" s="12"/>
      <c r="NE88" s="12"/>
      <c r="NF88" s="12"/>
      <c r="NG88" s="12"/>
      <c r="NH88" s="12"/>
      <c r="NI88" s="12"/>
      <c r="NJ88" s="12"/>
      <c r="NK88" s="12"/>
      <c r="NL88" s="12"/>
      <c r="NM88" s="12"/>
      <c r="NN88" s="12"/>
      <c r="NO88" s="12"/>
      <c r="NP88" s="12"/>
      <c r="NQ88" s="12"/>
      <c r="NR88" s="12"/>
      <c r="NS88" s="12"/>
      <c r="NT88" s="12"/>
      <c r="NU88" s="12"/>
      <c r="NV88" s="12"/>
      <c r="NW88" s="12"/>
      <c r="NX88" s="12"/>
      <c r="NY88" s="12"/>
      <c r="NZ88" s="12"/>
      <c r="OA88" s="12"/>
      <c r="OB88" s="12"/>
      <c r="OC88" s="12"/>
      <c r="OD88" s="12"/>
      <c r="OE88" s="12"/>
      <c r="OF88" s="12"/>
      <c r="OG88" s="12"/>
      <c r="OH88" s="12"/>
      <c r="OI88" s="12"/>
      <c r="OJ88" s="12"/>
      <c r="OK88" s="12"/>
      <c r="OL88" s="12"/>
      <c r="OM88" s="12"/>
      <c r="ON88" s="12"/>
      <c r="OO88" s="12"/>
      <c r="OP88" s="12"/>
      <c r="OQ88" s="12"/>
      <c r="OR88" s="12"/>
      <c r="OS88" s="12"/>
      <c r="OT88" s="12"/>
      <c r="OU88" s="12"/>
      <c r="OV88" s="12"/>
      <c r="OW88" s="12"/>
      <c r="OX88" s="12"/>
      <c r="OY88" s="12"/>
      <c r="OZ88" s="12"/>
      <c r="PA88" s="12"/>
      <c r="PB88" s="12"/>
      <c r="PC88" s="12"/>
      <c r="PD88" s="12"/>
      <c r="PE88" s="12"/>
      <c r="PF88" s="12"/>
      <c r="PG88" s="12"/>
      <c r="PH88" s="12"/>
      <c r="PI88" s="12"/>
      <c r="PJ88" s="12"/>
      <c r="PK88" s="12"/>
      <c r="PL88" s="12"/>
      <c r="PM88" s="12"/>
      <c r="PN88" s="12"/>
      <c r="PO88" s="12"/>
      <c r="PP88" s="12"/>
      <c r="PQ88" s="12"/>
      <c r="PR88" s="12"/>
      <c r="PS88" s="12"/>
      <c r="PT88" s="12"/>
      <c r="PU88" s="12"/>
      <c r="PV88" s="12"/>
      <c r="PW88" s="12"/>
      <c r="PX88" s="12"/>
      <c r="PY88" s="12"/>
      <c r="PZ88" s="12"/>
      <c r="QA88" s="12"/>
      <c r="QB88" s="12"/>
      <c r="QC88" s="12"/>
      <c r="QD88" s="12"/>
      <c r="QE88" s="12"/>
      <c r="QF88" s="12"/>
      <c r="QG88" s="12"/>
      <c r="QH88" s="12"/>
      <c r="QI88" s="12"/>
      <c r="QJ88" s="12"/>
      <c r="QK88" s="12"/>
      <c r="QL88" s="12"/>
      <c r="QM88" s="12"/>
      <c r="QN88" s="12"/>
      <c r="QO88" s="12"/>
      <c r="QP88" s="12"/>
      <c r="QQ88" s="12"/>
      <c r="QR88" s="12"/>
      <c r="QS88" s="12"/>
      <c r="QT88" s="12"/>
      <c r="QU88" s="12"/>
      <c r="QV88" s="12"/>
      <c r="QW88" s="12"/>
      <c r="QX88" s="12"/>
      <c r="QY88" s="12"/>
      <c r="QZ88" s="12"/>
      <c r="RA88" s="12"/>
      <c r="RB88" s="12"/>
      <c r="RC88" s="12"/>
      <c r="RD88" s="12"/>
      <c r="RE88" s="12"/>
      <c r="RF88" s="12"/>
      <c r="RG88" s="12"/>
      <c r="RH88" s="12"/>
      <c r="RI88" s="12"/>
      <c r="RJ88" s="12"/>
      <c r="RK88" s="12"/>
      <c r="RL88" s="12"/>
      <c r="RM88" s="12"/>
      <c r="RN88" s="12"/>
      <c r="RO88" s="12"/>
      <c r="RP88" s="12"/>
      <c r="RQ88" s="12"/>
      <c r="RR88" s="12"/>
      <c r="RS88" s="12"/>
      <c r="RT88" s="12"/>
      <c r="RU88" s="12"/>
      <c r="RV88" s="12"/>
      <c r="RW88" s="12"/>
      <c r="RX88" s="12"/>
      <c r="RY88" s="12"/>
      <c r="RZ88" s="12"/>
      <c r="SA88" s="12"/>
      <c r="SB88" s="12"/>
      <c r="SC88" s="12"/>
      <c r="SD88" s="12"/>
      <c r="SE88" s="12"/>
      <c r="SF88" s="12"/>
      <c r="SG88" s="12"/>
      <c r="SH88" s="12"/>
      <c r="SI88" s="12"/>
      <c r="SJ88" s="12"/>
      <c r="SK88" s="12"/>
      <c r="SL88" s="12"/>
      <c r="SM88" s="12"/>
      <c r="SN88" s="12"/>
      <c r="SO88" s="12"/>
      <c r="SP88" s="12"/>
      <c r="SQ88" s="12"/>
      <c r="SR88" s="12"/>
      <c r="SS88" s="12"/>
      <c r="ST88" s="12"/>
      <c r="SU88" s="12"/>
      <c r="SV88" s="12"/>
      <c r="SW88" s="12"/>
      <c r="SX88" s="12"/>
      <c r="SY88" s="12"/>
      <c r="SZ88" s="12"/>
      <c r="TA88" s="12"/>
      <c r="TB88" s="12"/>
      <c r="TC88" s="12"/>
      <c r="TD88" s="12"/>
      <c r="TE88" s="12"/>
      <c r="TF88" s="12"/>
      <c r="TG88" s="12"/>
      <c r="TH88" s="12"/>
      <c r="TI88" s="12"/>
      <c r="TJ88" s="12"/>
      <c r="TK88" s="12"/>
      <c r="TL88" s="12"/>
      <c r="TM88" s="12"/>
      <c r="TN88" s="12"/>
      <c r="TO88" s="12"/>
      <c r="TP88" s="12"/>
      <c r="TQ88" s="12"/>
      <c r="TR88" s="12"/>
      <c r="TS88" s="12"/>
      <c r="TT88" s="12"/>
      <c r="TU88" s="12"/>
      <c r="TV88" s="12"/>
      <c r="TW88" s="12"/>
      <c r="TX88" s="12"/>
      <c r="TY88" s="12"/>
      <c r="TZ88" s="12"/>
      <c r="UA88" s="12"/>
      <c r="UB88" s="12"/>
      <c r="UC88" s="12"/>
      <c r="UD88" s="12"/>
      <c r="UE88" s="12"/>
      <c r="UF88" s="12"/>
      <c r="UG88" s="12"/>
      <c r="UH88" s="12"/>
      <c r="UI88" s="12"/>
      <c r="UJ88" s="12"/>
      <c r="UK88" s="12"/>
      <c r="UL88" s="12"/>
      <c r="UM88" s="12"/>
      <c r="UN88" s="12"/>
      <c r="UO88" s="12"/>
      <c r="UP88" s="12"/>
      <c r="UQ88" s="12"/>
      <c r="UR88" s="12"/>
      <c r="US88" s="12"/>
      <c r="UT88" s="12"/>
      <c r="UU88" s="12"/>
      <c r="UV88" s="12"/>
      <c r="UW88" s="12"/>
      <c r="UX88" s="12"/>
      <c r="UY88" s="12"/>
      <c r="UZ88" s="12"/>
      <c r="VA88" s="12"/>
      <c r="VB88" s="12"/>
      <c r="VC88" s="12"/>
      <c r="VD88" s="12"/>
      <c r="VE88" s="12"/>
      <c r="VF88" s="12"/>
      <c r="VG88" s="12"/>
      <c r="VH88" s="12"/>
      <c r="VI88" s="12"/>
      <c r="VJ88" s="12"/>
      <c r="VK88" s="12"/>
      <c r="VL88" s="12"/>
      <c r="VM88" s="12"/>
      <c r="VN88" s="12"/>
      <c r="VO88" s="12"/>
      <c r="VP88" s="12"/>
      <c r="VQ88" s="12"/>
      <c r="VR88" s="12"/>
      <c r="VS88" s="12"/>
      <c r="VT88" s="12"/>
      <c r="VU88" s="12"/>
      <c r="VV88" s="12"/>
      <c r="VW88" s="12"/>
      <c r="VX88" s="12"/>
      <c r="VY88" s="12"/>
      <c r="VZ88" s="12"/>
      <c r="WA88" s="12"/>
      <c r="WB88" s="12"/>
      <c r="WC88" s="12"/>
      <c r="WD88" s="12"/>
      <c r="WE88" s="12"/>
      <c r="WF88" s="12"/>
      <c r="WG88" s="12"/>
      <c r="WH88" s="12"/>
      <c r="WI88" s="12"/>
      <c r="WJ88" s="12"/>
      <c r="WK88" s="12"/>
      <c r="WL88" s="12"/>
      <c r="WM88" s="12"/>
      <c r="WN88" s="12"/>
      <c r="WO88" s="12"/>
      <c r="WP88" s="12"/>
      <c r="WQ88" s="12"/>
      <c r="WR88" s="12"/>
      <c r="WS88" s="12"/>
      <c r="WT88" s="12"/>
      <c r="WU88" s="12"/>
      <c r="WV88" s="12"/>
      <c r="WW88" s="12"/>
      <c r="WX88" s="12"/>
      <c r="WY88" s="12"/>
      <c r="WZ88" s="12"/>
      <c r="XA88" s="12"/>
      <c r="XB88" s="12"/>
      <c r="XC88" s="12"/>
      <c r="XD88" s="12"/>
      <c r="XE88" s="12"/>
      <c r="XF88" s="12"/>
      <c r="XG88" s="12"/>
      <c r="XH88" s="12"/>
      <c r="XI88" s="12"/>
      <c r="XJ88" s="12"/>
      <c r="XK88" s="12"/>
      <c r="XL88" s="12"/>
      <c r="XM88" s="12"/>
      <c r="XN88" s="12"/>
      <c r="XO88" s="12"/>
      <c r="XP88" s="12"/>
      <c r="XQ88" s="12"/>
      <c r="XR88" s="12"/>
      <c r="XS88" s="12"/>
      <c r="XT88" s="12"/>
      <c r="XU88" s="12"/>
      <c r="XV88" s="12"/>
      <c r="XW88" s="12"/>
      <c r="XX88" s="12"/>
      <c r="XY88" s="12"/>
      <c r="XZ88" s="12"/>
      <c r="YA88" s="12"/>
      <c r="YB88" s="12"/>
      <c r="YC88" s="12"/>
      <c r="YD88" s="12"/>
      <c r="YE88" s="12"/>
      <c r="YF88" s="12"/>
      <c r="YG88" s="12"/>
      <c r="YH88" s="12"/>
      <c r="YI88" s="12"/>
      <c r="YJ88" s="12"/>
      <c r="YK88" s="12"/>
      <c r="YL88" s="12"/>
      <c r="YM88" s="12"/>
      <c r="YN88" s="12"/>
      <c r="YO88" s="12"/>
      <c r="YP88" s="12"/>
      <c r="YQ88" s="12"/>
      <c r="YR88" s="12"/>
      <c r="YS88" s="12"/>
      <c r="YT88" s="12"/>
      <c r="YU88" s="12"/>
      <c r="YV88" s="12"/>
      <c r="YW88" s="12"/>
      <c r="YX88" s="12"/>
      <c r="YY88" s="12"/>
      <c r="YZ88" s="12"/>
      <c r="ZA88" s="12"/>
      <c r="ZB88" s="12"/>
      <c r="ZC88" s="12"/>
      <c r="ZD88" s="12"/>
      <c r="ZE88" s="12"/>
      <c r="ZF88" s="12"/>
      <c r="ZG88" s="12"/>
      <c r="ZH88" s="12"/>
      <c r="ZI88" s="12"/>
      <c r="ZJ88" s="12"/>
      <c r="ZK88" s="12"/>
      <c r="ZL88" s="12"/>
      <c r="ZM88" s="12"/>
      <c r="ZN88" s="12"/>
      <c r="ZO88" s="12"/>
      <c r="ZP88" s="12"/>
      <c r="ZQ88" s="12"/>
      <c r="ZR88" s="12"/>
      <c r="ZS88" s="12"/>
      <c r="ZT88" s="12"/>
      <c r="ZU88" s="12"/>
      <c r="ZV88" s="12"/>
      <c r="ZW88" s="12"/>
      <c r="ZX88" s="12"/>
      <c r="ZY88" s="12"/>
      <c r="ZZ88" s="12"/>
      <c r="AAA88" s="12"/>
      <c r="AAB88" s="12"/>
      <c r="AAC88" s="12"/>
      <c r="AAD88" s="12"/>
      <c r="AAE88" s="12"/>
      <c r="AAF88" s="12"/>
      <c r="AAG88" s="12"/>
      <c r="AAH88" s="12"/>
      <c r="AAI88" s="12"/>
      <c r="AAJ88" s="12"/>
      <c r="AAK88" s="12"/>
      <c r="AAL88" s="12"/>
      <c r="AAM88" s="12"/>
      <c r="AAN88" s="12"/>
      <c r="AAO88" s="12"/>
      <c r="AAP88" s="12"/>
      <c r="AAQ88" s="12"/>
      <c r="AAR88" s="12"/>
      <c r="AAS88" s="12"/>
      <c r="AAT88" s="12"/>
      <c r="AAU88" s="12"/>
      <c r="AAV88" s="12"/>
      <c r="AAW88" s="12"/>
      <c r="AAX88" s="12"/>
      <c r="AAY88" s="12"/>
      <c r="AAZ88" s="12"/>
      <c r="ABA88" s="12"/>
      <c r="ABB88" s="12"/>
      <c r="ABC88" s="12"/>
      <c r="ABD88" s="12"/>
      <c r="ABE88" s="12"/>
      <c r="ABF88" s="12"/>
      <c r="ABG88" s="12"/>
      <c r="ABH88" s="12"/>
      <c r="ABI88" s="12"/>
      <c r="ABJ88" s="12"/>
      <c r="ABK88" s="12"/>
      <c r="ABL88" s="12"/>
      <c r="ABM88" s="12"/>
      <c r="ABN88" s="12"/>
      <c r="ABO88" s="12"/>
      <c r="ABP88" s="12"/>
      <c r="ABQ88" s="12"/>
      <c r="ABR88" s="12"/>
      <c r="ABS88" s="12"/>
      <c r="ABT88" s="12"/>
      <c r="ABU88" s="12"/>
      <c r="ABV88" s="12"/>
      <c r="ABW88" s="12"/>
      <c r="ABX88" s="12"/>
      <c r="ABY88" s="12"/>
      <c r="ABZ88" s="12"/>
      <c r="ACA88" s="12"/>
      <c r="ACB88" s="12"/>
      <c r="ACC88" s="12"/>
      <c r="ACD88" s="12"/>
      <c r="ACE88" s="12"/>
      <c r="ACF88" s="12"/>
      <c r="ACG88" s="12"/>
      <c r="ACH88" s="12"/>
      <c r="ACI88" s="12"/>
      <c r="ACJ88" s="12"/>
      <c r="ACK88" s="12"/>
      <c r="ACL88" s="12"/>
      <c r="ACM88" s="12"/>
      <c r="ACN88" s="12"/>
      <c r="ACO88" s="12"/>
      <c r="ACP88" s="12"/>
      <c r="ACQ88" s="12"/>
      <c r="ACR88" s="12"/>
      <c r="ACS88" s="12"/>
      <c r="ACT88" s="12"/>
      <c r="ACU88" s="12"/>
      <c r="ACV88" s="12"/>
      <c r="ACW88" s="12"/>
      <c r="ACX88" s="12"/>
      <c r="ACY88" s="12"/>
      <c r="ACZ88" s="12"/>
      <c r="ADA88" s="12"/>
      <c r="ADB88" s="12"/>
      <c r="ADC88" s="12"/>
      <c r="ADD88" s="12"/>
      <c r="ADE88" s="12"/>
      <c r="ADF88" s="12"/>
      <c r="ADG88" s="12"/>
      <c r="ADH88" s="12"/>
      <c r="ADI88" s="12"/>
      <c r="ADJ88" s="12"/>
      <c r="ADK88" s="12"/>
      <c r="ADL88" s="12"/>
      <c r="ADM88" s="12"/>
      <c r="ADN88" s="12"/>
      <c r="ADO88" s="12"/>
      <c r="ADP88" s="12"/>
      <c r="ADQ88" s="12"/>
      <c r="ADR88" s="12"/>
      <c r="ADS88" s="12"/>
      <c r="ADT88" s="12"/>
      <c r="ADU88" s="12"/>
      <c r="ADV88" s="12"/>
      <c r="ADW88" s="12"/>
      <c r="ADX88" s="12"/>
      <c r="ADY88" s="12"/>
      <c r="ADZ88" s="12"/>
      <c r="AEA88" s="12"/>
      <c r="AEB88" s="12"/>
      <c r="AEC88" s="12"/>
      <c r="AED88" s="12"/>
      <c r="AEE88" s="12"/>
      <c r="AEF88" s="12"/>
      <c r="AEG88" s="12"/>
      <c r="AEH88" s="12"/>
      <c r="AEI88" s="12"/>
      <c r="AEJ88" s="12"/>
      <c r="AEK88" s="12"/>
      <c r="AEL88" s="12"/>
      <c r="AEM88" s="12"/>
      <c r="AEN88" s="12"/>
      <c r="AEO88" s="12"/>
      <c r="AEP88" s="12"/>
      <c r="AEQ88" s="12"/>
      <c r="AER88" s="12"/>
      <c r="AES88" s="12"/>
      <c r="AET88" s="12"/>
      <c r="AEU88" s="12"/>
      <c r="AEV88" s="12"/>
      <c r="AEW88" s="12"/>
      <c r="AEX88" s="12"/>
      <c r="AEY88" s="12"/>
      <c r="AEZ88" s="12"/>
      <c r="AFA88" s="12"/>
      <c r="AFB88" s="12"/>
      <c r="AFC88" s="12"/>
      <c r="AFD88" s="12"/>
      <c r="AFE88" s="12"/>
      <c r="AFF88" s="12"/>
      <c r="AFG88" s="12"/>
      <c r="AFH88" s="12"/>
      <c r="AFI88" s="12"/>
      <c r="AFJ88" s="12"/>
      <c r="AFK88" s="12"/>
      <c r="AFL88" s="12"/>
      <c r="AFM88" s="12"/>
      <c r="AFN88" s="12"/>
      <c r="AFO88" s="12"/>
      <c r="AFP88" s="12"/>
      <c r="AFQ88" s="12"/>
      <c r="AFR88" s="12"/>
      <c r="AFS88" s="12"/>
      <c r="AFT88" s="12"/>
      <c r="AFU88" s="12"/>
      <c r="AFV88" s="12"/>
      <c r="AFW88" s="12"/>
      <c r="AFX88" s="12"/>
      <c r="AFY88" s="12"/>
      <c r="AFZ88" s="12"/>
      <c r="AGA88" s="12"/>
      <c r="AGB88" s="12"/>
      <c r="AGC88" s="12"/>
      <c r="AGD88" s="12"/>
      <c r="AGE88" s="12"/>
      <c r="AGF88" s="12"/>
      <c r="AGG88" s="12"/>
      <c r="AGH88" s="12"/>
      <c r="AGI88" s="12"/>
      <c r="AGJ88" s="12"/>
      <c r="AGK88" s="12"/>
      <c r="AGL88" s="12"/>
      <c r="AGM88" s="12"/>
      <c r="AGN88" s="12"/>
      <c r="AGO88" s="12"/>
      <c r="AGP88" s="12"/>
      <c r="AGQ88" s="12"/>
      <c r="AGR88" s="12"/>
      <c r="AGS88" s="12"/>
      <c r="AGT88" s="12"/>
      <c r="AGU88" s="12"/>
      <c r="AGV88" s="12"/>
      <c r="AGW88" s="12"/>
      <c r="AGX88" s="12"/>
      <c r="AGY88" s="12"/>
      <c r="AGZ88" s="12"/>
      <c r="AHA88" s="12"/>
      <c r="AHB88" s="12"/>
      <c r="AHC88" s="12"/>
      <c r="AHD88" s="12"/>
      <c r="AHE88" s="12"/>
      <c r="AHF88" s="12"/>
      <c r="AHG88" s="12"/>
      <c r="AHH88" s="12"/>
      <c r="AHI88" s="12"/>
      <c r="AHJ88" s="12"/>
      <c r="AHK88" s="12"/>
      <c r="AHL88" s="12"/>
      <c r="AHM88" s="12"/>
      <c r="AHN88" s="12"/>
      <c r="AHO88" s="12"/>
      <c r="AHP88" s="12"/>
      <c r="AHQ88" s="12"/>
      <c r="AHR88" s="12"/>
      <c r="AHS88" s="12"/>
      <c r="AHT88" s="12"/>
      <c r="AHU88" s="12"/>
      <c r="AHV88" s="12"/>
      <c r="AHW88" s="12"/>
      <c r="AHX88" s="12"/>
      <c r="AHY88" s="12"/>
      <c r="AHZ88" s="12"/>
      <c r="AIA88" s="12"/>
      <c r="AIB88" s="12"/>
      <c r="AIC88" s="12"/>
      <c r="AID88" s="12"/>
      <c r="AIE88" s="12"/>
      <c r="AIF88" s="12"/>
      <c r="AIG88" s="12"/>
      <c r="AIH88" s="12"/>
      <c r="AII88" s="12"/>
      <c r="AIJ88" s="12"/>
      <c r="AIK88" s="12"/>
      <c r="AIL88" s="12"/>
      <c r="AIM88" s="12"/>
      <c r="AIN88" s="12"/>
      <c r="AIO88" s="12"/>
      <c r="AIP88" s="12"/>
      <c r="AIQ88" s="12"/>
      <c r="AIR88" s="12"/>
      <c r="AIS88" s="12"/>
      <c r="AIT88" s="12"/>
      <c r="AIU88" s="12"/>
      <c r="AIV88" s="12"/>
      <c r="AIW88" s="12"/>
      <c r="AIX88" s="12"/>
      <c r="AIY88" s="12"/>
      <c r="AIZ88" s="12"/>
      <c r="AJA88" s="12"/>
      <c r="AJB88" s="12"/>
      <c r="AJC88" s="12"/>
      <c r="AJD88" s="12"/>
      <c r="AJE88" s="12"/>
      <c r="AJF88" s="12"/>
      <c r="AJG88" s="12"/>
      <c r="AJH88" s="12"/>
      <c r="AJI88" s="12"/>
      <c r="AJJ88" s="12"/>
      <c r="AJK88" s="12"/>
      <c r="AJL88" s="12"/>
      <c r="AJM88" s="12"/>
      <c r="AJN88" s="12"/>
      <c r="AJO88" s="12"/>
      <c r="AJP88" s="12"/>
      <c r="AJQ88" s="12"/>
      <c r="AJR88" s="12"/>
      <c r="AJS88" s="12"/>
      <c r="AJT88" s="12"/>
      <c r="AJU88" s="12"/>
      <c r="AJV88" s="12"/>
      <c r="AJW88" s="12"/>
      <c r="AJX88" s="12"/>
      <c r="AJY88" s="12"/>
      <c r="AJZ88" s="12"/>
      <c r="AKA88" s="12"/>
      <c r="AKB88" s="12"/>
      <c r="AKC88" s="12"/>
      <c r="AKD88" s="12"/>
      <c r="AKE88" s="12"/>
      <c r="AKF88" s="12"/>
      <c r="AKG88" s="12"/>
      <c r="AKH88" s="12"/>
      <c r="AKI88" s="12"/>
      <c r="AKJ88" s="12"/>
      <c r="AKK88" s="12"/>
      <c r="AKL88" s="12"/>
      <c r="AKM88" s="12"/>
      <c r="AKN88" s="12"/>
      <c r="AKO88" s="12"/>
      <c r="AKP88" s="12"/>
      <c r="AKQ88" s="12"/>
      <c r="AKR88" s="12"/>
      <c r="AKS88" s="12"/>
      <c r="AKT88" s="12"/>
      <c r="AKU88" s="12"/>
      <c r="AKV88" s="12"/>
      <c r="AKW88" s="12"/>
      <c r="AKX88" s="12"/>
      <c r="AKY88" s="12"/>
      <c r="AKZ88" s="12"/>
      <c r="ALA88" s="12"/>
      <c r="ALB88" s="12"/>
      <c r="ALC88" s="12"/>
      <c r="ALD88" s="12"/>
      <c r="ALE88" s="12"/>
      <c r="ALF88" s="12"/>
      <c r="ALG88" s="12"/>
      <c r="ALH88" s="12"/>
      <c r="ALI88" s="12"/>
      <c r="ALJ88" s="12"/>
      <c r="ALK88" s="12"/>
      <c r="ALL88" s="12"/>
      <c r="ALM88" s="12"/>
      <c r="ALN88" s="12"/>
      <c r="ALO88" s="12"/>
      <c r="ALP88" s="12"/>
      <c r="ALQ88" s="12"/>
      <c r="ALR88" s="12"/>
      <c r="ALS88" s="12"/>
      <c r="ALT88" s="12"/>
      <c r="ALU88" s="12"/>
      <c r="ALV88" s="12"/>
      <c r="ALW88" s="12"/>
      <c r="ALX88" s="12"/>
      <c r="ALY88" s="12"/>
      <c r="ALZ88" s="12"/>
      <c r="AMA88" s="12"/>
      <c r="AMB88" s="12"/>
      <c r="AMC88" s="12"/>
      <c r="AMD88" s="12"/>
      <c r="AME88" s="12"/>
      <c r="AMF88" s="12"/>
      <c r="AMG88" s="12"/>
      <c r="AMH88" s="12"/>
      <c r="AMI88" s="12"/>
      <c r="AMJ88" s="12"/>
      <c r="AMK88" s="12"/>
    </row>
    <row r="89" spans="1:1025" ht="12.75" customHeight="1" x14ac:dyDescent="0.25">
      <c r="A89" s="2">
        <v>2021691</v>
      </c>
      <c r="B89" s="2" t="s">
        <v>26</v>
      </c>
      <c r="C89" s="2" t="s">
        <v>172</v>
      </c>
      <c r="D89" s="3">
        <v>44424</v>
      </c>
      <c r="F89" s="3">
        <f ca="1">IF(E89="",NOW()+60,E89)</f>
        <v>44546.356506481483</v>
      </c>
      <c r="G89" s="2" t="s">
        <v>23</v>
      </c>
      <c r="H89" s="2" t="str">
        <f>IF(G89="","Northern Virginia",IF(G89="Herndon","Herndon VA",IF(G89="Reston","Reston VA",IF(G89="Tysons","Tysons VA",IF(G89="Tyson's","Tysons VA",IF(G89="Chantilly","Chantilly VA",IF(G89="Mclean","Mclean VA",IF(G89="College Park","College Park MD",IF(G89="Beltsville","Beltsville MD",IF(G89="Vienna","Vienna VA",IF(G89="Fort Meade","Fort Meade MD",IF(G89="Bethesda","Bethesda MD",IF(G89="Springfield","Springfield VA",IF(G89="Dulles","Dulles VA",IF(G89="Warrenton","Warrenton VA",IF(G89="Annapolis Junction","Annapolis Junction MD",G89))))))))))))))))</f>
        <v>Reston VA</v>
      </c>
      <c r="I89" s="2" t="s">
        <v>233</v>
      </c>
      <c r="J89" s="2" t="s">
        <v>21</v>
      </c>
      <c r="K89" s="2" t="str">
        <f>IF(J89="All Levels","All Levels",IF(J89="Subject Matter Expert","Level 1 - Subject Matter Expert",IF(J89="Level 1","Level 1 - Subject Matter Expert",IF(J89="Level 2","Level 2 - Expert",IF(J89="Expert","Level 2 - Expert",IF(J89="Senior","Level 3 - Senior",IF(J89="Level 3","Level 3 - Senior",IF(J89="Level 4","Level 4 - Full Performance",IF(J89="Full Performance","Level 4 - Full Performance",IF(J89="Developmental","Level 5 - Developmental"))))))))))</f>
        <v>Level 3 - Senior</v>
      </c>
      <c r="L89" s="4">
        <f>IF($K89="All levels",215000,IF($K89="Level 1 - Subject Matter Expert",215000,IF($K89="Level 2 - Expert",195000,IF($K89="Level 3 - Senior",170000,IF($K89="Level 4 - Full Performance",100000,"")))))</f>
        <v>170000</v>
      </c>
      <c r="M89" s="4">
        <f>IF($K89="All levels",100000,IF($K89="Level 1 - Subject Matter Expert",160000,IF($K89="Level 2 - Expert",140000,IF($K89="Level 3 - Senior",110000,IF($K89="Level 4 - Full Performance",60000,"")))))</f>
        <v>110000</v>
      </c>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c r="NT89" s="12"/>
      <c r="NU89" s="12"/>
      <c r="NV89" s="12"/>
      <c r="NW89" s="12"/>
      <c r="NX89" s="12"/>
      <c r="NY89" s="12"/>
      <c r="NZ89" s="12"/>
      <c r="OA89" s="12"/>
      <c r="OB89" s="12"/>
      <c r="OC89" s="12"/>
      <c r="OD89" s="12"/>
      <c r="OE89" s="12"/>
      <c r="OF89" s="12"/>
      <c r="OG89" s="12"/>
      <c r="OH89" s="12"/>
      <c r="OI89" s="12"/>
      <c r="OJ89" s="12"/>
      <c r="OK89" s="12"/>
      <c r="OL89" s="12"/>
      <c r="OM89" s="12"/>
      <c r="ON89" s="12"/>
      <c r="OO89" s="12"/>
      <c r="OP89" s="12"/>
      <c r="OQ89" s="12"/>
      <c r="OR89" s="12"/>
      <c r="OS89" s="12"/>
      <c r="OT89" s="12"/>
      <c r="OU89" s="12"/>
      <c r="OV89" s="12"/>
      <c r="OW89" s="12"/>
      <c r="OX89" s="12"/>
      <c r="OY89" s="12"/>
      <c r="OZ89" s="12"/>
      <c r="PA89" s="12"/>
      <c r="PB89" s="12"/>
      <c r="PC89" s="12"/>
      <c r="PD89" s="12"/>
      <c r="PE89" s="12"/>
      <c r="PF89" s="12"/>
      <c r="PG89" s="12"/>
      <c r="PH89" s="12"/>
      <c r="PI89" s="12"/>
      <c r="PJ89" s="12"/>
      <c r="PK89" s="12"/>
      <c r="PL89" s="12"/>
      <c r="PM89" s="12"/>
      <c r="PN89" s="12"/>
      <c r="PO89" s="12"/>
      <c r="PP89" s="12"/>
      <c r="PQ89" s="12"/>
      <c r="PR89" s="12"/>
      <c r="PS89" s="12"/>
      <c r="PT89" s="12"/>
      <c r="PU89" s="12"/>
      <c r="PV89" s="12"/>
      <c r="PW89" s="12"/>
      <c r="PX89" s="12"/>
      <c r="PY89" s="12"/>
      <c r="PZ89" s="12"/>
      <c r="QA89" s="12"/>
      <c r="QB89" s="12"/>
      <c r="QC89" s="12"/>
      <c r="QD89" s="12"/>
      <c r="QE89" s="12"/>
      <c r="QF89" s="12"/>
      <c r="QG89" s="12"/>
      <c r="QH89" s="12"/>
      <c r="QI89" s="12"/>
      <c r="QJ89" s="12"/>
      <c r="QK89" s="12"/>
      <c r="QL89" s="12"/>
      <c r="QM89" s="12"/>
      <c r="QN89" s="12"/>
      <c r="QO89" s="12"/>
      <c r="QP89" s="12"/>
      <c r="QQ89" s="12"/>
      <c r="QR89" s="12"/>
      <c r="QS89" s="12"/>
      <c r="QT89" s="12"/>
      <c r="QU89" s="12"/>
      <c r="QV89" s="12"/>
      <c r="QW89" s="12"/>
      <c r="QX89" s="12"/>
      <c r="QY89" s="12"/>
      <c r="QZ89" s="12"/>
      <c r="RA89" s="12"/>
      <c r="RB89" s="12"/>
      <c r="RC89" s="12"/>
      <c r="RD89" s="12"/>
      <c r="RE89" s="12"/>
      <c r="RF89" s="12"/>
      <c r="RG89" s="12"/>
      <c r="RH89" s="12"/>
      <c r="RI89" s="12"/>
      <c r="RJ89" s="12"/>
      <c r="RK89" s="12"/>
      <c r="RL89" s="12"/>
      <c r="RM89" s="12"/>
      <c r="RN89" s="12"/>
      <c r="RO89" s="12"/>
      <c r="RP89" s="12"/>
      <c r="RQ89" s="12"/>
      <c r="RR89" s="12"/>
      <c r="RS89" s="12"/>
      <c r="RT89" s="12"/>
      <c r="RU89" s="12"/>
      <c r="RV89" s="12"/>
      <c r="RW89" s="12"/>
      <c r="RX89" s="12"/>
      <c r="RY89" s="12"/>
      <c r="RZ89" s="12"/>
      <c r="SA89" s="12"/>
      <c r="SB89" s="12"/>
      <c r="SC89" s="12"/>
      <c r="SD89" s="12"/>
      <c r="SE89" s="12"/>
      <c r="SF89" s="12"/>
      <c r="SG89" s="12"/>
      <c r="SH89" s="12"/>
      <c r="SI89" s="12"/>
      <c r="SJ89" s="12"/>
      <c r="SK89" s="12"/>
      <c r="SL89" s="12"/>
      <c r="SM89" s="12"/>
      <c r="SN89" s="12"/>
      <c r="SO89" s="12"/>
      <c r="SP89" s="12"/>
      <c r="SQ89" s="12"/>
      <c r="SR89" s="12"/>
      <c r="SS89" s="12"/>
      <c r="ST89" s="12"/>
      <c r="SU89" s="12"/>
      <c r="SV89" s="12"/>
      <c r="SW89" s="12"/>
      <c r="SX89" s="12"/>
      <c r="SY89" s="12"/>
      <c r="SZ89" s="12"/>
      <c r="TA89" s="12"/>
      <c r="TB89" s="12"/>
      <c r="TC89" s="12"/>
      <c r="TD89" s="12"/>
      <c r="TE89" s="12"/>
      <c r="TF89" s="12"/>
      <c r="TG89" s="12"/>
      <c r="TH89" s="12"/>
      <c r="TI89" s="12"/>
      <c r="TJ89" s="12"/>
      <c r="TK89" s="12"/>
      <c r="TL89" s="12"/>
      <c r="TM89" s="12"/>
      <c r="TN89" s="12"/>
      <c r="TO89" s="12"/>
      <c r="TP89" s="12"/>
      <c r="TQ89" s="12"/>
      <c r="TR89" s="12"/>
      <c r="TS89" s="12"/>
      <c r="TT89" s="12"/>
      <c r="TU89" s="12"/>
      <c r="TV89" s="12"/>
      <c r="TW89" s="12"/>
      <c r="TX89" s="12"/>
      <c r="TY89" s="12"/>
      <c r="TZ89" s="12"/>
      <c r="UA89" s="12"/>
      <c r="UB89" s="12"/>
      <c r="UC89" s="12"/>
      <c r="UD89" s="12"/>
      <c r="UE89" s="12"/>
      <c r="UF89" s="12"/>
      <c r="UG89" s="12"/>
      <c r="UH89" s="12"/>
      <c r="UI89" s="12"/>
      <c r="UJ89" s="12"/>
      <c r="UK89" s="12"/>
      <c r="UL89" s="12"/>
      <c r="UM89" s="12"/>
      <c r="UN89" s="12"/>
      <c r="UO89" s="12"/>
      <c r="UP89" s="12"/>
      <c r="UQ89" s="12"/>
      <c r="UR89" s="12"/>
      <c r="US89" s="12"/>
      <c r="UT89" s="12"/>
      <c r="UU89" s="12"/>
      <c r="UV89" s="12"/>
      <c r="UW89" s="12"/>
      <c r="UX89" s="12"/>
      <c r="UY89" s="12"/>
      <c r="UZ89" s="12"/>
      <c r="VA89" s="12"/>
      <c r="VB89" s="12"/>
      <c r="VC89" s="12"/>
      <c r="VD89" s="12"/>
      <c r="VE89" s="12"/>
      <c r="VF89" s="12"/>
      <c r="VG89" s="12"/>
      <c r="VH89" s="12"/>
      <c r="VI89" s="12"/>
      <c r="VJ89" s="12"/>
      <c r="VK89" s="12"/>
      <c r="VL89" s="12"/>
      <c r="VM89" s="12"/>
      <c r="VN89" s="12"/>
      <c r="VO89" s="12"/>
      <c r="VP89" s="12"/>
      <c r="VQ89" s="12"/>
      <c r="VR89" s="12"/>
      <c r="VS89" s="12"/>
      <c r="VT89" s="12"/>
      <c r="VU89" s="12"/>
      <c r="VV89" s="12"/>
      <c r="VW89" s="12"/>
      <c r="VX89" s="12"/>
      <c r="VY89" s="12"/>
      <c r="VZ89" s="12"/>
      <c r="WA89" s="12"/>
      <c r="WB89" s="12"/>
      <c r="WC89" s="12"/>
      <c r="WD89" s="12"/>
      <c r="WE89" s="12"/>
      <c r="WF89" s="12"/>
      <c r="WG89" s="12"/>
      <c r="WH89" s="12"/>
      <c r="WI89" s="12"/>
      <c r="WJ89" s="12"/>
      <c r="WK89" s="12"/>
      <c r="WL89" s="12"/>
      <c r="WM89" s="12"/>
      <c r="WN89" s="12"/>
      <c r="WO89" s="12"/>
      <c r="WP89" s="12"/>
      <c r="WQ89" s="12"/>
      <c r="WR89" s="12"/>
      <c r="WS89" s="12"/>
      <c r="WT89" s="12"/>
      <c r="WU89" s="12"/>
      <c r="WV89" s="12"/>
      <c r="WW89" s="12"/>
      <c r="WX89" s="12"/>
      <c r="WY89" s="12"/>
      <c r="WZ89" s="12"/>
      <c r="XA89" s="12"/>
      <c r="XB89" s="12"/>
      <c r="XC89" s="12"/>
      <c r="XD89" s="12"/>
      <c r="XE89" s="12"/>
      <c r="XF89" s="12"/>
      <c r="XG89" s="12"/>
      <c r="XH89" s="12"/>
      <c r="XI89" s="12"/>
      <c r="XJ89" s="12"/>
      <c r="XK89" s="12"/>
      <c r="XL89" s="12"/>
      <c r="XM89" s="12"/>
      <c r="XN89" s="12"/>
      <c r="XO89" s="12"/>
      <c r="XP89" s="12"/>
      <c r="XQ89" s="12"/>
      <c r="XR89" s="12"/>
      <c r="XS89" s="12"/>
      <c r="XT89" s="12"/>
      <c r="XU89" s="12"/>
      <c r="XV89" s="12"/>
      <c r="XW89" s="12"/>
      <c r="XX89" s="12"/>
      <c r="XY89" s="12"/>
      <c r="XZ89" s="12"/>
      <c r="YA89" s="12"/>
      <c r="YB89" s="12"/>
      <c r="YC89" s="12"/>
      <c r="YD89" s="12"/>
      <c r="YE89" s="12"/>
      <c r="YF89" s="12"/>
      <c r="YG89" s="12"/>
      <c r="YH89" s="12"/>
      <c r="YI89" s="12"/>
      <c r="YJ89" s="12"/>
      <c r="YK89" s="12"/>
      <c r="YL89" s="12"/>
      <c r="YM89" s="12"/>
      <c r="YN89" s="12"/>
      <c r="YO89" s="12"/>
      <c r="YP89" s="12"/>
      <c r="YQ89" s="12"/>
      <c r="YR89" s="12"/>
      <c r="YS89" s="12"/>
      <c r="YT89" s="12"/>
      <c r="YU89" s="12"/>
      <c r="YV89" s="12"/>
      <c r="YW89" s="12"/>
      <c r="YX89" s="12"/>
      <c r="YY89" s="12"/>
      <c r="YZ89" s="12"/>
      <c r="ZA89" s="12"/>
      <c r="ZB89" s="12"/>
      <c r="ZC89" s="12"/>
      <c r="ZD89" s="12"/>
      <c r="ZE89" s="12"/>
      <c r="ZF89" s="12"/>
      <c r="ZG89" s="12"/>
      <c r="ZH89" s="12"/>
      <c r="ZI89" s="12"/>
      <c r="ZJ89" s="12"/>
      <c r="ZK89" s="12"/>
      <c r="ZL89" s="12"/>
      <c r="ZM89" s="12"/>
      <c r="ZN89" s="12"/>
      <c r="ZO89" s="12"/>
      <c r="ZP89" s="12"/>
      <c r="ZQ89" s="12"/>
      <c r="ZR89" s="12"/>
      <c r="ZS89" s="12"/>
      <c r="ZT89" s="12"/>
      <c r="ZU89" s="12"/>
      <c r="ZV89" s="12"/>
      <c r="ZW89" s="12"/>
      <c r="ZX89" s="12"/>
      <c r="ZY89" s="12"/>
      <c r="ZZ89" s="12"/>
      <c r="AAA89" s="12"/>
      <c r="AAB89" s="12"/>
      <c r="AAC89" s="12"/>
      <c r="AAD89" s="12"/>
      <c r="AAE89" s="12"/>
      <c r="AAF89" s="12"/>
      <c r="AAG89" s="12"/>
      <c r="AAH89" s="12"/>
      <c r="AAI89" s="12"/>
      <c r="AAJ89" s="12"/>
      <c r="AAK89" s="12"/>
      <c r="AAL89" s="12"/>
      <c r="AAM89" s="12"/>
      <c r="AAN89" s="12"/>
      <c r="AAO89" s="12"/>
      <c r="AAP89" s="12"/>
      <c r="AAQ89" s="12"/>
      <c r="AAR89" s="12"/>
      <c r="AAS89" s="12"/>
      <c r="AAT89" s="12"/>
      <c r="AAU89" s="12"/>
      <c r="AAV89" s="12"/>
      <c r="AAW89" s="12"/>
      <c r="AAX89" s="12"/>
      <c r="AAY89" s="12"/>
      <c r="AAZ89" s="12"/>
      <c r="ABA89" s="12"/>
      <c r="ABB89" s="12"/>
      <c r="ABC89" s="12"/>
      <c r="ABD89" s="12"/>
      <c r="ABE89" s="12"/>
      <c r="ABF89" s="12"/>
      <c r="ABG89" s="12"/>
      <c r="ABH89" s="12"/>
      <c r="ABI89" s="12"/>
      <c r="ABJ89" s="12"/>
      <c r="ABK89" s="12"/>
      <c r="ABL89" s="12"/>
      <c r="ABM89" s="12"/>
      <c r="ABN89" s="12"/>
      <c r="ABO89" s="12"/>
      <c r="ABP89" s="12"/>
      <c r="ABQ89" s="12"/>
      <c r="ABR89" s="12"/>
      <c r="ABS89" s="12"/>
      <c r="ABT89" s="12"/>
      <c r="ABU89" s="12"/>
      <c r="ABV89" s="12"/>
      <c r="ABW89" s="12"/>
      <c r="ABX89" s="12"/>
      <c r="ABY89" s="12"/>
      <c r="ABZ89" s="12"/>
      <c r="ACA89" s="12"/>
      <c r="ACB89" s="12"/>
      <c r="ACC89" s="12"/>
      <c r="ACD89" s="12"/>
      <c r="ACE89" s="12"/>
      <c r="ACF89" s="12"/>
      <c r="ACG89" s="12"/>
      <c r="ACH89" s="12"/>
      <c r="ACI89" s="12"/>
      <c r="ACJ89" s="12"/>
      <c r="ACK89" s="12"/>
      <c r="ACL89" s="12"/>
      <c r="ACM89" s="12"/>
      <c r="ACN89" s="12"/>
      <c r="ACO89" s="12"/>
      <c r="ACP89" s="12"/>
      <c r="ACQ89" s="12"/>
      <c r="ACR89" s="12"/>
      <c r="ACS89" s="12"/>
      <c r="ACT89" s="12"/>
      <c r="ACU89" s="12"/>
      <c r="ACV89" s="12"/>
      <c r="ACW89" s="12"/>
      <c r="ACX89" s="12"/>
      <c r="ACY89" s="12"/>
      <c r="ACZ89" s="12"/>
      <c r="ADA89" s="12"/>
      <c r="ADB89" s="12"/>
      <c r="ADC89" s="12"/>
      <c r="ADD89" s="12"/>
      <c r="ADE89" s="12"/>
      <c r="ADF89" s="12"/>
      <c r="ADG89" s="12"/>
      <c r="ADH89" s="12"/>
      <c r="ADI89" s="12"/>
      <c r="ADJ89" s="12"/>
      <c r="ADK89" s="12"/>
      <c r="ADL89" s="12"/>
      <c r="ADM89" s="12"/>
      <c r="ADN89" s="12"/>
      <c r="ADO89" s="12"/>
      <c r="ADP89" s="12"/>
      <c r="ADQ89" s="12"/>
      <c r="ADR89" s="12"/>
      <c r="ADS89" s="12"/>
      <c r="ADT89" s="12"/>
      <c r="ADU89" s="12"/>
      <c r="ADV89" s="12"/>
      <c r="ADW89" s="12"/>
      <c r="ADX89" s="12"/>
      <c r="ADY89" s="12"/>
      <c r="ADZ89" s="12"/>
      <c r="AEA89" s="12"/>
      <c r="AEB89" s="12"/>
      <c r="AEC89" s="12"/>
      <c r="AED89" s="12"/>
      <c r="AEE89" s="12"/>
      <c r="AEF89" s="12"/>
      <c r="AEG89" s="12"/>
      <c r="AEH89" s="12"/>
      <c r="AEI89" s="12"/>
      <c r="AEJ89" s="12"/>
      <c r="AEK89" s="12"/>
      <c r="AEL89" s="12"/>
      <c r="AEM89" s="12"/>
      <c r="AEN89" s="12"/>
      <c r="AEO89" s="12"/>
      <c r="AEP89" s="12"/>
      <c r="AEQ89" s="12"/>
      <c r="AER89" s="12"/>
      <c r="AES89" s="12"/>
      <c r="AET89" s="12"/>
      <c r="AEU89" s="12"/>
      <c r="AEV89" s="12"/>
      <c r="AEW89" s="12"/>
      <c r="AEX89" s="12"/>
      <c r="AEY89" s="12"/>
      <c r="AEZ89" s="12"/>
      <c r="AFA89" s="12"/>
      <c r="AFB89" s="12"/>
      <c r="AFC89" s="12"/>
      <c r="AFD89" s="12"/>
      <c r="AFE89" s="12"/>
      <c r="AFF89" s="12"/>
      <c r="AFG89" s="12"/>
      <c r="AFH89" s="12"/>
      <c r="AFI89" s="12"/>
      <c r="AFJ89" s="12"/>
      <c r="AFK89" s="12"/>
      <c r="AFL89" s="12"/>
      <c r="AFM89" s="12"/>
      <c r="AFN89" s="12"/>
      <c r="AFO89" s="12"/>
      <c r="AFP89" s="12"/>
      <c r="AFQ89" s="12"/>
      <c r="AFR89" s="12"/>
      <c r="AFS89" s="12"/>
      <c r="AFT89" s="12"/>
      <c r="AFU89" s="12"/>
      <c r="AFV89" s="12"/>
      <c r="AFW89" s="12"/>
      <c r="AFX89" s="12"/>
      <c r="AFY89" s="12"/>
      <c r="AFZ89" s="12"/>
      <c r="AGA89" s="12"/>
      <c r="AGB89" s="12"/>
      <c r="AGC89" s="12"/>
      <c r="AGD89" s="12"/>
      <c r="AGE89" s="12"/>
      <c r="AGF89" s="12"/>
      <c r="AGG89" s="12"/>
      <c r="AGH89" s="12"/>
      <c r="AGI89" s="12"/>
      <c r="AGJ89" s="12"/>
      <c r="AGK89" s="12"/>
      <c r="AGL89" s="12"/>
      <c r="AGM89" s="12"/>
      <c r="AGN89" s="12"/>
      <c r="AGO89" s="12"/>
      <c r="AGP89" s="12"/>
      <c r="AGQ89" s="12"/>
      <c r="AGR89" s="12"/>
      <c r="AGS89" s="12"/>
      <c r="AGT89" s="12"/>
      <c r="AGU89" s="12"/>
      <c r="AGV89" s="12"/>
      <c r="AGW89" s="12"/>
      <c r="AGX89" s="12"/>
      <c r="AGY89" s="12"/>
      <c r="AGZ89" s="12"/>
      <c r="AHA89" s="12"/>
      <c r="AHB89" s="12"/>
      <c r="AHC89" s="12"/>
      <c r="AHD89" s="12"/>
      <c r="AHE89" s="12"/>
      <c r="AHF89" s="12"/>
      <c r="AHG89" s="12"/>
      <c r="AHH89" s="12"/>
      <c r="AHI89" s="12"/>
      <c r="AHJ89" s="12"/>
      <c r="AHK89" s="12"/>
      <c r="AHL89" s="12"/>
      <c r="AHM89" s="12"/>
      <c r="AHN89" s="12"/>
      <c r="AHO89" s="12"/>
      <c r="AHP89" s="12"/>
      <c r="AHQ89" s="12"/>
      <c r="AHR89" s="12"/>
      <c r="AHS89" s="12"/>
      <c r="AHT89" s="12"/>
      <c r="AHU89" s="12"/>
      <c r="AHV89" s="12"/>
      <c r="AHW89" s="12"/>
      <c r="AHX89" s="12"/>
      <c r="AHY89" s="12"/>
      <c r="AHZ89" s="12"/>
      <c r="AIA89" s="12"/>
      <c r="AIB89" s="12"/>
      <c r="AIC89" s="12"/>
      <c r="AID89" s="12"/>
      <c r="AIE89" s="12"/>
      <c r="AIF89" s="12"/>
      <c r="AIG89" s="12"/>
      <c r="AIH89" s="12"/>
      <c r="AII89" s="12"/>
      <c r="AIJ89" s="12"/>
      <c r="AIK89" s="12"/>
      <c r="AIL89" s="12"/>
      <c r="AIM89" s="12"/>
      <c r="AIN89" s="12"/>
      <c r="AIO89" s="12"/>
      <c r="AIP89" s="12"/>
      <c r="AIQ89" s="12"/>
      <c r="AIR89" s="12"/>
      <c r="AIS89" s="12"/>
      <c r="AIT89" s="12"/>
      <c r="AIU89" s="12"/>
      <c r="AIV89" s="12"/>
      <c r="AIW89" s="12"/>
      <c r="AIX89" s="12"/>
      <c r="AIY89" s="12"/>
      <c r="AIZ89" s="12"/>
      <c r="AJA89" s="12"/>
      <c r="AJB89" s="12"/>
      <c r="AJC89" s="12"/>
      <c r="AJD89" s="12"/>
      <c r="AJE89" s="12"/>
      <c r="AJF89" s="12"/>
      <c r="AJG89" s="12"/>
      <c r="AJH89" s="12"/>
      <c r="AJI89" s="12"/>
      <c r="AJJ89" s="12"/>
      <c r="AJK89" s="12"/>
      <c r="AJL89" s="12"/>
      <c r="AJM89" s="12"/>
      <c r="AJN89" s="12"/>
      <c r="AJO89" s="12"/>
      <c r="AJP89" s="12"/>
      <c r="AJQ89" s="12"/>
      <c r="AJR89" s="12"/>
      <c r="AJS89" s="12"/>
      <c r="AJT89" s="12"/>
      <c r="AJU89" s="12"/>
      <c r="AJV89" s="12"/>
      <c r="AJW89" s="12"/>
      <c r="AJX89" s="12"/>
      <c r="AJY89" s="12"/>
      <c r="AJZ89" s="12"/>
      <c r="AKA89" s="12"/>
      <c r="AKB89" s="12"/>
      <c r="AKC89" s="12"/>
      <c r="AKD89" s="12"/>
      <c r="AKE89" s="12"/>
      <c r="AKF89" s="12"/>
      <c r="AKG89" s="12"/>
      <c r="AKH89" s="12"/>
      <c r="AKI89" s="12"/>
      <c r="AKJ89" s="12"/>
      <c r="AKK89" s="12"/>
      <c r="AKL89" s="12"/>
      <c r="AKM89" s="12"/>
      <c r="AKN89" s="12"/>
      <c r="AKO89" s="12"/>
      <c r="AKP89" s="12"/>
      <c r="AKQ89" s="12"/>
      <c r="AKR89" s="12"/>
      <c r="AKS89" s="12"/>
      <c r="AKT89" s="12"/>
      <c r="AKU89" s="12"/>
      <c r="AKV89" s="12"/>
      <c r="AKW89" s="12"/>
      <c r="AKX89" s="12"/>
      <c r="AKY89" s="12"/>
      <c r="AKZ89" s="12"/>
      <c r="ALA89" s="12"/>
      <c r="ALB89" s="12"/>
      <c r="ALC89" s="12"/>
      <c r="ALD89" s="12"/>
      <c r="ALE89" s="12"/>
      <c r="ALF89" s="12"/>
      <c r="ALG89" s="12"/>
      <c r="ALH89" s="12"/>
      <c r="ALI89" s="12"/>
      <c r="ALJ89" s="12"/>
      <c r="ALK89" s="12"/>
      <c r="ALL89" s="12"/>
      <c r="ALM89" s="12"/>
      <c r="ALN89" s="12"/>
      <c r="ALO89" s="12"/>
      <c r="ALP89" s="12"/>
      <c r="ALQ89" s="12"/>
      <c r="ALR89" s="12"/>
      <c r="ALS89" s="12"/>
      <c r="ALT89" s="12"/>
      <c r="ALU89" s="12"/>
      <c r="ALV89" s="12"/>
      <c r="ALW89" s="12"/>
      <c r="ALX89" s="12"/>
      <c r="ALY89" s="12"/>
      <c r="ALZ89" s="12"/>
      <c r="AMA89" s="12"/>
      <c r="AMB89" s="12"/>
      <c r="AMC89" s="12"/>
      <c r="AMD89" s="12"/>
      <c r="AME89" s="12"/>
      <c r="AMF89" s="12"/>
      <c r="AMG89" s="12"/>
      <c r="AMH89" s="12"/>
      <c r="AMI89" s="12"/>
      <c r="AMJ89" s="12"/>
      <c r="AMK89" s="12"/>
    </row>
    <row r="90" spans="1:1025" ht="12.75" customHeight="1" x14ac:dyDescent="0.25">
      <c r="A90" s="2">
        <v>2021692</v>
      </c>
      <c r="B90" s="2" t="s">
        <v>26</v>
      </c>
      <c r="C90" s="2" t="s">
        <v>173</v>
      </c>
      <c r="D90" s="3">
        <v>44424</v>
      </c>
      <c r="F90" s="3">
        <f ca="1">IF(E90="",NOW()+60,E90)</f>
        <v>44546.356506481483</v>
      </c>
      <c r="G90" s="2" t="s">
        <v>23</v>
      </c>
      <c r="H90" s="2" t="str">
        <f>IF(G90="","Northern Virginia",IF(G90="Herndon","Herndon VA",IF(G90="Reston","Reston VA",IF(G90="Tysons","Tysons VA",IF(G90="Tyson's","Tysons VA",IF(G90="Chantilly","Chantilly VA",IF(G90="Mclean","Mclean VA",IF(G90="College Park","College Park MD",IF(G90="Beltsville","Beltsville MD",IF(G90="Vienna","Vienna VA",IF(G90="Fort Meade","Fort Meade MD",IF(G90="Bethesda","Bethesda MD",IF(G90="Springfield","Springfield VA",IF(G90="Dulles","Dulles VA",IF(G90="Warrenton","Warrenton VA",IF(G90="Annapolis Junction","Annapolis Junction MD",G90))))))))))))))))</f>
        <v>Reston VA</v>
      </c>
      <c r="I90" s="2" t="s">
        <v>234</v>
      </c>
      <c r="J90" s="2" t="s">
        <v>80</v>
      </c>
      <c r="K90" s="2" t="str">
        <f>IF(J90="All Levels","All Levels",IF(J90="Subject Matter Expert","Level 1 - Subject Matter Expert",IF(J90="Level 1","Level 1 - Subject Matter Expert",IF(J90="Level 2","Level 2 - Expert",IF(J90="Expert","Level 2 - Expert",IF(J90="Senior","Level 3 - Senior",IF(J90="Level 3","Level 3 - Senior",IF(J90="Level 4","Level 4 - Full Performance",IF(J90="Full Performance","Level 4 - Full Performance",IF(J90="Developmental","Level 5 - Developmental"))))))))))</f>
        <v>Level 4 - Full Performance</v>
      </c>
      <c r="L90" s="4">
        <f>IF($K90="All levels",215000,IF($K90="Level 1 - Subject Matter Expert",215000,IF($K90="Level 2 - Expert",195000,IF($K90="Level 3 - Senior",170000,IF($K90="Level 4 - Full Performance",100000,"")))))</f>
        <v>100000</v>
      </c>
      <c r="M90" s="4">
        <f>IF($K90="All levels",100000,IF($K90="Level 1 - Subject Matter Expert",160000,IF($K90="Level 2 - Expert",140000,IF($K90="Level 3 - Senior",110000,IF($K90="Level 4 - Full Performance",60000,"")))))</f>
        <v>60000</v>
      </c>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12"/>
      <c r="KE90" s="12"/>
      <c r="KF90" s="12"/>
      <c r="KG90" s="12"/>
      <c r="KH90" s="12"/>
      <c r="KI90" s="12"/>
      <c r="KJ90" s="12"/>
      <c r="KK90" s="12"/>
      <c r="KL90" s="12"/>
      <c r="KM90" s="12"/>
      <c r="KN90" s="12"/>
      <c r="KO90" s="12"/>
      <c r="KP90" s="12"/>
      <c r="KQ90" s="12"/>
      <c r="KR90" s="12"/>
      <c r="KS90" s="12"/>
      <c r="KT90" s="12"/>
      <c r="KU90" s="12"/>
      <c r="KV90" s="12"/>
      <c r="KW90" s="12"/>
      <c r="KX90" s="12"/>
      <c r="KY90" s="12"/>
      <c r="KZ90" s="12"/>
      <c r="LA90" s="12"/>
      <c r="LB90" s="12"/>
      <c r="LC90" s="12"/>
      <c r="LD90" s="12"/>
      <c r="LE90" s="12"/>
      <c r="LF90" s="12"/>
      <c r="LG90" s="12"/>
      <c r="LH90" s="12"/>
      <c r="LI90" s="12"/>
      <c r="LJ90" s="12"/>
      <c r="LK90" s="12"/>
      <c r="LL90" s="12"/>
      <c r="LM90" s="12"/>
      <c r="LN90" s="12"/>
      <c r="LO90" s="12"/>
      <c r="LP90" s="12"/>
      <c r="LQ90" s="12"/>
      <c r="LR90" s="12"/>
      <c r="LS90" s="12"/>
      <c r="LT90" s="12"/>
      <c r="LU90" s="12"/>
      <c r="LV90" s="12"/>
      <c r="LW90" s="12"/>
      <c r="LX90" s="12"/>
      <c r="LY90" s="12"/>
      <c r="LZ90" s="12"/>
      <c r="MA90" s="12"/>
      <c r="MB90" s="12"/>
      <c r="MC90" s="12"/>
      <c r="MD90" s="12"/>
      <c r="ME90" s="12"/>
      <c r="MF90" s="12"/>
      <c r="MG90" s="12"/>
      <c r="MH90" s="12"/>
      <c r="MI90" s="12"/>
      <c r="MJ90" s="12"/>
      <c r="MK90" s="12"/>
      <c r="ML90" s="12"/>
      <c r="MM90" s="12"/>
      <c r="MN90" s="12"/>
      <c r="MO90" s="12"/>
      <c r="MP90" s="12"/>
      <c r="MQ90" s="12"/>
      <c r="MR90" s="12"/>
      <c r="MS90" s="12"/>
      <c r="MT90" s="12"/>
      <c r="MU90" s="12"/>
      <c r="MV90" s="12"/>
      <c r="MW90" s="12"/>
      <c r="MX90" s="12"/>
      <c r="MY90" s="12"/>
      <c r="MZ90" s="12"/>
      <c r="NA90" s="12"/>
      <c r="NB90" s="12"/>
      <c r="NC90" s="12"/>
      <c r="ND90" s="12"/>
      <c r="NE90" s="12"/>
      <c r="NF90" s="12"/>
      <c r="NG90" s="12"/>
      <c r="NH90" s="12"/>
      <c r="NI90" s="12"/>
      <c r="NJ90" s="12"/>
      <c r="NK90" s="12"/>
      <c r="NL90" s="12"/>
      <c r="NM90" s="12"/>
      <c r="NN90" s="12"/>
      <c r="NO90" s="12"/>
      <c r="NP90" s="12"/>
      <c r="NQ90" s="12"/>
      <c r="NR90" s="12"/>
      <c r="NS90" s="12"/>
      <c r="NT90" s="12"/>
      <c r="NU90" s="12"/>
      <c r="NV90" s="12"/>
      <c r="NW90" s="12"/>
      <c r="NX90" s="12"/>
      <c r="NY90" s="12"/>
      <c r="NZ90" s="12"/>
      <c r="OA90" s="12"/>
      <c r="OB90" s="12"/>
      <c r="OC90" s="12"/>
      <c r="OD90" s="12"/>
      <c r="OE90" s="12"/>
      <c r="OF90" s="12"/>
      <c r="OG90" s="12"/>
      <c r="OH90" s="12"/>
      <c r="OI90" s="12"/>
      <c r="OJ90" s="12"/>
      <c r="OK90" s="12"/>
      <c r="OL90" s="12"/>
      <c r="OM90" s="12"/>
      <c r="ON90" s="12"/>
      <c r="OO90" s="12"/>
      <c r="OP90" s="12"/>
      <c r="OQ90" s="12"/>
      <c r="OR90" s="12"/>
      <c r="OS90" s="12"/>
      <c r="OT90" s="12"/>
      <c r="OU90" s="12"/>
      <c r="OV90" s="12"/>
      <c r="OW90" s="12"/>
      <c r="OX90" s="12"/>
      <c r="OY90" s="12"/>
      <c r="OZ90" s="12"/>
      <c r="PA90" s="12"/>
      <c r="PB90" s="12"/>
      <c r="PC90" s="12"/>
      <c r="PD90" s="12"/>
      <c r="PE90" s="12"/>
      <c r="PF90" s="12"/>
      <c r="PG90" s="12"/>
      <c r="PH90" s="12"/>
      <c r="PI90" s="12"/>
      <c r="PJ90" s="12"/>
      <c r="PK90" s="12"/>
      <c r="PL90" s="12"/>
      <c r="PM90" s="12"/>
      <c r="PN90" s="12"/>
      <c r="PO90" s="12"/>
      <c r="PP90" s="12"/>
      <c r="PQ90" s="12"/>
      <c r="PR90" s="12"/>
      <c r="PS90" s="12"/>
      <c r="PT90" s="12"/>
      <c r="PU90" s="12"/>
      <c r="PV90" s="12"/>
      <c r="PW90" s="12"/>
      <c r="PX90" s="12"/>
      <c r="PY90" s="12"/>
      <c r="PZ90" s="12"/>
      <c r="QA90" s="12"/>
      <c r="QB90" s="12"/>
      <c r="QC90" s="12"/>
      <c r="QD90" s="12"/>
      <c r="QE90" s="12"/>
      <c r="QF90" s="12"/>
      <c r="QG90" s="12"/>
      <c r="QH90" s="12"/>
      <c r="QI90" s="12"/>
      <c r="QJ90" s="12"/>
      <c r="QK90" s="12"/>
      <c r="QL90" s="12"/>
      <c r="QM90" s="12"/>
      <c r="QN90" s="12"/>
      <c r="QO90" s="12"/>
      <c r="QP90" s="12"/>
      <c r="QQ90" s="12"/>
      <c r="QR90" s="12"/>
      <c r="QS90" s="12"/>
      <c r="QT90" s="12"/>
      <c r="QU90" s="12"/>
      <c r="QV90" s="12"/>
      <c r="QW90" s="12"/>
      <c r="QX90" s="12"/>
      <c r="QY90" s="12"/>
      <c r="QZ90" s="12"/>
      <c r="RA90" s="12"/>
      <c r="RB90" s="12"/>
      <c r="RC90" s="12"/>
      <c r="RD90" s="12"/>
      <c r="RE90" s="12"/>
      <c r="RF90" s="12"/>
      <c r="RG90" s="12"/>
      <c r="RH90" s="12"/>
      <c r="RI90" s="12"/>
      <c r="RJ90" s="12"/>
      <c r="RK90" s="12"/>
      <c r="RL90" s="12"/>
      <c r="RM90" s="12"/>
      <c r="RN90" s="12"/>
      <c r="RO90" s="12"/>
      <c r="RP90" s="12"/>
      <c r="RQ90" s="12"/>
      <c r="RR90" s="12"/>
      <c r="RS90" s="12"/>
      <c r="RT90" s="12"/>
      <c r="RU90" s="12"/>
      <c r="RV90" s="12"/>
      <c r="RW90" s="12"/>
      <c r="RX90" s="12"/>
      <c r="RY90" s="12"/>
      <c r="RZ90" s="12"/>
      <c r="SA90" s="12"/>
      <c r="SB90" s="12"/>
      <c r="SC90" s="12"/>
      <c r="SD90" s="12"/>
      <c r="SE90" s="12"/>
      <c r="SF90" s="12"/>
      <c r="SG90" s="12"/>
      <c r="SH90" s="12"/>
      <c r="SI90" s="12"/>
      <c r="SJ90" s="12"/>
      <c r="SK90" s="12"/>
      <c r="SL90" s="12"/>
      <c r="SM90" s="12"/>
      <c r="SN90" s="12"/>
      <c r="SO90" s="12"/>
      <c r="SP90" s="12"/>
      <c r="SQ90" s="12"/>
      <c r="SR90" s="12"/>
      <c r="SS90" s="12"/>
      <c r="ST90" s="12"/>
      <c r="SU90" s="12"/>
      <c r="SV90" s="12"/>
      <c r="SW90" s="12"/>
      <c r="SX90" s="12"/>
      <c r="SY90" s="12"/>
      <c r="SZ90" s="12"/>
      <c r="TA90" s="12"/>
      <c r="TB90" s="12"/>
      <c r="TC90" s="12"/>
      <c r="TD90" s="12"/>
      <c r="TE90" s="12"/>
      <c r="TF90" s="12"/>
      <c r="TG90" s="12"/>
      <c r="TH90" s="12"/>
      <c r="TI90" s="12"/>
      <c r="TJ90" s="12"/>
      <c r="TK90" s="12"/>
      <c r="TL90" s="12"/>
      <c r="TM90" s="12"/>
      <c r="TN90" s="12"/>
      <c r="TO90" s="12"/>
      <c r="TP90" s="12"/>
      <c r="TQ90" s="12"/>
      <c r="TR90" s="12"/>
      <c r="TS90" s="12"/>
      <c r="TT90" s="12"/>
      <c r="TU90" s="12"/>
      <c r="TV90" s="12"/>
      <c r="TW90" s="12"/>
      <c r="TX90" s="12"/>
      <c r="TY90" s="12"/>
      <c r="TZ90" s="12"/>
      <c r="UA90" s="12"/>
      <c r="UB90" s="12"/>
      <c r="UC90" s="12"/>
      <c r="UD90" s="12"/>
      <c r="UE90" s="12"/>
      <c r="UF90" s="12"/>
      <c r="UG90" s="12"/>
      <c r="UH90" s="12"/>
      <c r="UI90" s="12"/>
      <c r="UJ90" s="12"/>
      <c r="UK90" s="12"/>
      <c r="UL90" s="12"/>
      <c r="UM90" s="12"/>
      <c r="UN90" s="12"/>
      <c r="UO90" s="12"/>
      <c r="UP90" s="12"/>
      <c r="UQ90" s="12"/>
      <c r="UR90" s="12"/>
      <c r="US90" s="12"/>
      <c r="UT90" s="12"/>
      <c r="UU90" s="12"/>
      <c r="UV90" s="12"/>
      <c r="UW90" s="12"/>
      <c r="UX90" s="12"/>
      <c r="UY90" s="12"/>
      <c r="UZ90" s="12"/>
      <c r="VA90" s="12"/>
      <c r="VB90" s="12"/>
      <c r="VC90" s="12"/>
      <c r="VD90" s="12"/>
      <c r="VE90" s="12"/>
      <c r="VF90" s="12"/>
      <c r="VG90" s="12"/>
      <c r="VH90" s="12"/>
      <c r="VI90" s="12"/>
      <c r="VJ90" s="12"/>
      <c r="VK90" s="12"/>
      <c r="VL90" s="12"/>
      <c r="VM90" s="12"/>
      <c r="VN90" s="12"/>
      <c r="VO90" s="12"/>
      <c r="VP90" s="12"/>
      <c r="VQ90" s="12"/>
      <c r="VR90" s="12"/>
      <c r="VS90" s="12"/>
      <c r="VT90" s="12"/>
      <c r="VU90" s="12"/>
      <c r="VV90" s="12"/>
      <c r="VW90" s="12"/>
      <c r="VX90" s="12"/>
      <c r="VY90" s="12"/>
      <c r="VZ90" s="12"/>
      <c r="WA90" s="12"/>
      <c r="WB90" s="12"/>
      <c r="WC90" s="12"/>
      <c r="WD90" s="12"/>
      <c r="WE90" s="12"/>
      <c r="WF90" s="12"/>
      <c r="WG90" s="12"/>
      <c r="WH90" s="12"/>
      <c r="WI90" s="12"/>
      <c r="WJ90" s="12"/>
      <c r="WK90" s="12"/>
      <c r="WL90" s="12"/>
      <c r="WM90" s="12"/>
      <c r="WN90" s="12"/>
      <c r="WO90" s="12"/>
      <c r="WP90" s="12"/>
      <c r="WQ90" s="12"/>
      <c r="WR90" s="12"/>
      <c r="WS90" s="12"/>
      <c r="WT90" s="12"/>
      <c r="WU90" s="12"/>
      <c r="WV90" s="12"/>
      <c r="WW90" s="12"/>
      <c r="WX90" s="12"/>
      <c r="WY90" s="12"/>
      <c r="WZ90" s="12"/>
      <c r="XA90" s="12"/>
      <c r="XB90" s="12"/>
      <c r="XC90" s="12"/>
      <c r="XD90" s="12"/>
      <c r="XE90" s="12"/>
      <c r="XF90" s="12"/>
      <c r="XG90" s="12"/>
      <c r="XH90" s="12"/>
      <c r="XI90" s="12"/>
      <c r="XJ90" s="12"/>
      <c r="XK90" s="12"/>
      <c r="XL90" s="12"/>
      <c r="XM90" s="12"/>
      <c r="XN90" s="12"/>
      <c r="XO90" s="12"/>
      <c r="XP90" s="12"/>
      <c r="XQ90" s="12"/>
      <c r="XR90" s="12"/>
      <c r="XS90" s="12"/>
      <c r="XT90" s="12"/>
      <c r="XU90" s="12"/>
      <c r="XV90" s="12"/>
      <c r="XW90" s="12"/>
      <c r="XX90" s="12"/>
      <c r="XY90" s="12"/>
      <c r="XZ90" s="12"/>
      <c r="YA90" s="12"/>
      <c r="YB90" s="12"/>
      <c r="YC90" s="12"/>
      <c r="YD90" s="12"/>
      <c r="YE90" s="12"/>
      <c r="YF90" s="12"/>
      <c r="YG90" s="12"/>
      <c r="YH90" s="12"/>
      <c r="YI90" s="12"/>
      <c r="YJ90" s="12"/>
      <c r="YK90" s="12"/>
      <c r="YL90" s="12"/>
      <c r="YM90" s="12"/>
      <c r="YN90" s="12"/>
      <c r="YO90" s="12"/>
      <c r="YP90" s="12"/>
      <c r="YQ90" s="12"/>
      <c r="YR90" s="12"/>
      <c r="YS90" s="12"/>
      <c r="YT90" s="12"/>
      <c r="YU90" s="12"/>
      <c r="YV90" s="12"/>
      <c r="YW90" s="12"/>
      <c r="YX90" s="12"/>
      <c r="YY90" s="12"/>
      <c r="YZ90" s="12"/>
      <c r="ZA90" s="12"/>
      <c r="ZB90" s="12"/>
      <c r="ZC90" s="12"/>
      <c r="ZD90" s="12"/>
      <c r="ZE90" s="12"/>
      <c r="ZF90" s="12"/>
      <c r="ZG90" s="12"/>
      <c r="ZH90" s="12"/>
      <c r="ZI90" s="12"/>
      <c r="ZJ90" s="12"/>
      <c r="ZK90" s="12"/>
      <c r="ZL90" s="12"/>
      <c r="ZM90" s="12"/>
      <c r="ZN90" s="12"/>
      <c r="ZO90" s="12"/>
      <c r="ZP90" s="12"/>
      <c r="ZQ90" s="12"/>
      <c r="ZR90" s="12"/>
      <c r="ZS90" s="12"/>
      <c r="ZT90" s="12"/>
      <c r="ZU90" s="12"/>
      <c r="ZV90" s="12"/>
      <c r="ZW90" s="12"/>
      <c r="ZX90" s="12"/>
      <c r="ZY90" s="12"/>
      <c r="ZZ90" s="12"/>
      <c r="AAA90" s="12"/>
      <c r="AAB90" s="12"/>
      <c r="AAC90" s="12"/>
      <c r="AAD90" s="12"/>
      <c r="AAE90" s="12"/>
      <c r="AAF90" s="12"/>
      <c r="AAG90" s="12"/>
      <c r="AAH90" s="12"/>
      <c r="AAI90" s="12"/>
      <c r="AAJ90" s="12"/>
      <c r="AAK90" s="12"/>
      <c r="AAL90" s="12"/>
      <c r="AAM90" s="12"/>
      <c r="AAN90" s="12"/>
      <c r="AAO90" s="12"/>
      <c r="AAP90" s="12"/>
      <c r="AAQ90" s="12"/>
      <c r="AAR90" s="12"/>
      <c r="AAS90" s="12"/>
      <c r="AAT90" s="12"/>
      <c r="AAU90" s="12"/>
      <c r="AAV90" s="12"/>
      <c r="AAW90" s="12"/>
      <c r="AAX90" s="12"/>
      <c r="AAY90" s="12"/>
      <c r="AAZ90" s="12"/>
      <c r="ABA90" s="12"/>
      <c r="ABB90" s="12"/>
      <c r="ABC90" s="12"/>
      <c r="ABD90" s="12"/>
      <c r="ABE90" s="12"/>
      <c r="ABF90" s="12"/>
      <c r="ABG90" s="12"/>
      <c r="ABH90" s="12"/>
      <c r="ABI90" s="12"/>
      <c r="ABJ90" s="12"/>
      <c r="ABK90" s="12"/>
      <c r="ABL90" s="12"/>
      <c r="ABM90" s="12"/>
      <c r="ABN90" s="12"/>
      <c r="ABO90" s="12"/>
      <c r="ABP90" s="12"/>
      <c r="ABQ90" s="12"/>
      <c r="ABR90" s="12"/>
      <c r="ABS90" s="12"/>
      <c r="ABT90" s="12"/>
      <c r="ABU90" s="12"/>
      <c r="ABV90" s="12"/>
      <c r="ABW90" s="12"/>
      <c r="ABX90" s="12"/>
      <c r="ABY90" s="12"/>
      <c r="ABZ90" s="12"/>
      <c r="ACA90" s="12"/>
      <c r="ACB90" s="12"/>
      <c r="ACC90" s="12"/>
      <c r="ACD90" s="12"/>
      <c r="ACE90" s="12"/>
      <c r="ACF90" s="12"/>
      <c r="ACG90" s="12"/>
      <c r="ACH90" s="12"/>
      <c r="ACI90" s="12"/>
      <c r="ACJ90" s="12"/>
      <c r="ACK90" s="12"/>
      <c r="ACL90" s="12"/>
      <c r="ACM90" s="12"/>
      <c r="ACN90" s="12"/>
      <c r="ACO90" s="12"/>
      <c r="ACP90" s="12"/>
      <c r="ACQ90" s="12"/>
      <c r="ACR90" s="12"/>
      <c r="ACS90" s="12"/>
      <c r="ACT90" s="12"/>
      <c r="ACU90" s="12"/>
      <c r="ACV90" s="12"/>
      <c r="ACW90" s="12"/>
      <c r="ACX90" s="12"/>
      <c r="ACY90" s="12"/>
      <c r="ACZ90" s="12"/>
      <c r="ADA90" s="12"/>
      <c r="ADB90" s="12"/>
      <c r="ADC90" s="12"/>
      <c r="ADD90" s="12"/>
      <c r="ADE90" s="12"/>
      <c r="ADF90" s="12"/>
      <c r="ADG90" s="12"/>
      <c r="ADH90" s="12"/>
      <c r="ADI90" s="12"/>
      <c r="ADJ90" s="12"/>
      <c r="ADK90" s="12"/>
      <c r="ADL90" s="12"/>
      <c r="ADM90" s="12"/>
      <c r="ADN90" s="12"/>
      <c r="ADO90" s="12"/>
      <c r="ADP90" s="12"/>
      <c r="ADQ90" s="12"/>
      <c r="ADR90" s="12"/>
      <c r="ADS90" s="12"/>
      <c r="ADT90" s="12"/>
      <c r="ADU90" s="12"/>
      <c r="ADV90" s="12"/>
      <c r="ADW90" s="12"/>
      <c r="ADX90" s="12"/>
      <c r="ADY90" s="12"/>
      <c r="ADZ90" s="12"/>
      <c r="AEA90" s="12"/>
      <c r="AEB90" s="12"/>
      <c r="AEC90" s="12"/>
      <c r="AED90" s="12"/>
      <c r="AEE90" s="12"/>
      <c r="AEF90" s="12"/>
      <c r="AEG90" s="12"/>
      <c r="AEH90" s="12"/>
      <c r="AEI90" s="12"/>
      <c r="AEJ90" s="12"/>
      <c r="AEK90" s="12"/>
      <c r="AEL90" s="12"/>
      <c r="AEM90" s="12"/>
      <c r="AEN90" s="12"/>
      <c r="AEO90" s="12"/>
      <c r="AEP90" s="12"/>
      <c r="AEQ90" s="12"/>
      <c r="AER90" s="12"/>
      <c r="AES90" s="12"/>
      <c r="AET90" s="12"/>
      <c r="AEU90" s="12"/>
      <c r="AEV90" s="12"/>
      <c r="AEW90" s="12"/>
      <c r="AEX90" s="12"/>
      <c r="AEY90" s="12"/>
      <c r="AEZ90" s="12"/>
      <c r="AFA90" s="12"/>
      <c r="AFB90" s="12"/>
      <c r="AFC90" s="12"/>
      <c r="AFD90" s="12"/>
      <c r="AFE90" s="12"/>
      <c r="AFF90" s="12"/>
      <c r="AFG90" s="12"/>
      <c r="AFH90" s="12"/>
      <c r="AFI90" s="12"/>
      <c r="AFJ90" s="12"/>
      <c r="AFK90" s="12"/>
      <c r="AFL90" s="12"/>
      <c r="AFM90" s="12"/>
      <c r="AFN90" s="12"/>
      <c r="AFO90" s="12"/>
      <c r="AFP90" s="12"/>
      <c r="AFQ90" s="12"/>
      <c r="AFR90" s="12"/>
      <c r="AFS90" s="12"/>
      <c r="AFT90" s="12"/>
      <c r="AFU90" s="12"/>
      <c r="AFV90" s="12"/>
      <c r="AFW90" s="12"/>
      <c r="AFX90" s="12"/>
      <c r="AFY90" s="12"/>
      <c r="AFZ90" s="12"/>
      <c r="AGA90" s="12"/>
      <c r="AGB90" s="12"/>
      <c r="AGC90" s="12"/>
      <c r="AGD90" s="12"/>
      <c r="AGE90" s="12"/>
      <c r="AGF90" s="12"/>
      <c r="AGG90" s="12"/>
      <c r="AGH90" s="12"/>
      <c r="AGI90" s="12"/>
      <c r="AGJ90" s="12"/>
      <c r="AGK90" s="12"/>
      <c r="AGL90" s="12"/>
      <c r="AGM90" s="12"/>
      <c r="AGN90" s="12"/>
      <c r="AGO90" s="12"/>
      <c r="AGP90" s="12"/>
      <c r="AGQ90" s="12"/>
      <c r="AGR90" s="12"/>
      <c r="AGS90" s="12"/>
      <c r="AGT90" s="12"/>
      <c r="AGU90" s="12"/>
      <c r="AGV90" s="12"/>
      <c r="AGW90" s="12"/>
      <c r="AGX90" s="12"/>
      <c r="AGY90" s="12"/>
      <c r="AGZ90" s="12"/>
      <c r="AHA90" s="12"/>
      <c r="AHB90" s="12"/>
      <c r="AHC90" s="12"/>
      <c r="AHD90" s="12"/>
      <c r="AHE90" s="12"/>
      <c r="AHF90" s="12"/>
      <c r="AHG90" s="12"/>
      <c r="AHH90" s="12"/>
      <c r="AHI90" s="12"/>
      <c r="AHJ90" s="12"/>
      <c r="AHK90" s="12"/>
      <c r="AHL90" s="12"/>
      <c r="AHM90" s="12"/>
      <c r="AHN90" s="12"/>
      <c r="AHO90" s="12"/>
      <c r="AHP90" s="12"/>
      <c r="AHQ90" s="12"/>
      <c r="AHR90" s="12"/>
      <c r="AHS90" s="12"/>
      <c r="AHT90" s="12"/>
      <c r="AHU90" s="12"/>
      <c r="AHV90" s="12"/>
      <c r="AHW90" s="12"/>
      <c r="AHX90" s="12"/>
      <c r="AHY90" s="12"/>
      <c r="AHZ90" s="12"/>
      <c r="AIA90" s="12"/>
      <c r="AIB90" s="12"/>
      <c r="AIC90" s="12"/>
      <c r="AID90" s="12"/>
      <c r="AIE90" s="12"/>
      <c r="AIF90" s="12"/>
      <c r="AIG90" s="12"/>
      <c r="AIH90" s="12"/>
      <c r="AII90" s="12"/>
      <c r="AIJ90" s="12"/>
      <c r="AIK90" s="12"/>
      <c r="AIL90" s="12"/>
      <c r="AIM90" s="12"/>
      <c r="AIN90" s="12"/>
      <c r="AIO90" s="12"/>
      <c r="AIP90" s="12"/>
      <c r="AIQ90" s="12"/>
      <c r="AIR90" s="12"/>
      <c r="AIS90" s="12"/>
      <c r="AIT90" s="12"/>
      <c r="AIU90" s="12"/>
      <c r="AIV90" s="12"/>
      <c r="AIW90" s="12"/>
      <c r="AIX90" s="12"/>
      <c r="AIY90" s="12"/>
      <c r="AIZ90" s="12"/>
      <c r="AJA90" s="12"/>
      <c r="AJB90" s="12"/>
      <c r="AJC90" s="12"/>
      <c r="AJD90" s="12"/>
      <c r="AJE90" s="12"/>
      <c r="AJF90" s="12"/>
      <c r="AJG90" s="12"/>
      <c r="AJH90" s="12"/>
      <c r="AJI90" s="12"/>
      <c r="AJJ90" s="12"/>
      <c r="AJK90" s="12"/>
      <c r="AJL90" s="12"/>
      <c r="AJM90" s="12"/>
      <c r="AJN90" s="12"/>
      <c r="AJO90" s="12"/>
      <c r="AJP90" s="12"/>
      <c r="AJQ90" s="12"/>
      <c r="AJR90" s="12"/>
      <c r="AJS90" s="12"/>
      <c r="AJT90" s="12"/>
      <c r="AJU90" s="12"/>
      <c r="AJV90" s="12"/>
      <c r="AJW90" s="12"/>
      <c r="AJX90" s="12"/>
      <c r="AJY90" s="12"/>
      <c r="AJZ90" s="12"/>
      <c r="AKA90" s="12"/>
      <c r="AKB90" s="12"/>
      <c r="AKC90" s="12"/>
      <c r="AKD90" s="12"/>
      <c r="AKE90" s="12"/>
      <c r="AKF90" s="12"/>
      <c r="AKG90" s="12"/>
      <c r="AKH90" s="12"/>
      <c r="AKI90" s="12"/>
      <c r="AKJ90" s="12"/>
      <c r="AKK90" s="12"/>
      <c r="AKL90" s="12"/>
      <c r="AKM90" s="12"/>
      <c r="AKN90" s="12"/>
      <c r="AKO90" s="12"/>
      <c r="AKP90" s="12"/>
      <c r="AKQ90" s="12"/>
      <c r="AKR90" s="12"/>
      <c r="AKS90" s="12"/>
      <c r="AKT90" s="12"/>
      <c r="AKU90" s="12"/>
      <c r="AKV90" s="12"/>
      <c r="AKW90" s="12"/>
      <c r="AKX90" s="12"/>
      <c r="AKY90" s="12"/>
      <c r="AKZ90" s="12"/>
      <c r="ALA90" s="12"/>
      <c r="ALB90" s="12"/>
      <c r="ALC90" s="12"/>
      <c r="ALD90" s="12"/>
      <c r="ALE90" s="12"/>
      <c r="ALF90" s="12"/>
      <c r="ALG90" s="12"/>
      <c r="ALH90" s="12"/>
      <c r="ALI90" s="12"/>
      <c r="ALJ90" s="12"/>
      <c r="ALK90" s="12"/>
      <c r="ALL90" s="12"/>
      <c r="ALM90" s="12"/>
      <c r="ALN90" s="12"/>
      <c r="ALO90" s="12"/>
      <c r="ALP90" s="12"/>
      <c r="ALQ90" s="12"/>
      <c r="ALR90" s="12"/>
      <c r="ALS90" s="12"/>
      <c r="ALT90" s="12"/>
      <c r="ALU90" s="12"/>
      <c r="ALV90" s="12"/>
      <c r="ALW90" s="12"/>
      <c r="ALX90" s="12"/>
      <c r="ALY90" s="12"/>
      <c r="ALZ90" s="12"/>
      <c r="AMA90" s="12"/>
      <c r="AMB90" s="12"/>
      <c r="AMC90" s="12"/>
      <c r="AMD90" s="12"/>
      <c r="AME90" s="12"/>
      <c r="AMF90" s="12"/>
      <c r="AMG90" s="12"/>
      <c r="AMH90" s="12"/>
      <c r="AMI90" s="12"/>
      <c r="AMJ90" s="12"/>
      <c r="AMK90" s="12"/>
    </row>
    <row r="91" spans="1:1025" ht="12.75" customHeight="1" x14ac:dyDescent="0.25">
      <c r="A91" s="2">
        <v>2021693</v>
      </c>
      <c r="B91" s="2" t="s">
        <v>26</v>
      </c>
      <c r="C91" s="2" t="s">
        <v>174</v>
      </c>
      <c r="D91" s="3">
        <v>44424</v>
      </c>
      <c r="F91" s="3">
        <f ca="1">IF(E91="",NOW()+60,E91)</f>
        <v>44546.356506481483</v>
      </c>
      <c r="G91" s="2" t="s">
        <v>23</v>
      </c>
      <c r="H91" s="2" t="str">
        <f>IF(G91="","Northern Virginia",IF(G91="Herndon","Herndon VA",IF(G91="Reston","Reston VA",IF(G91="Tysons","Tysons VA",IF(G91="Tyson's","Tysons VA",IF(G91="Chantilly","Chantilly VA",IF(G91="Mclean","Mclean VA",IF(G91="College Park","College Park MD",IF(G91="Beltsville","Beltsville MD",IF(G91="Vienna","Vienna VA",IF(G91="Fort Meade","Fort Meade MD",IF(G91="Bethesda","Bethesda MD",IF(G91="Springfield","Springfield VA",IF(G91="Dulles","Dulles VA",IF(G91="Warrenton","Warrenton VA",IF(G91="Annapolis Junction","Annapolis Junction MD",G91))))))))))))))))</f>
        <v>Reston VA</v>
      </c>
      <c r="I91" s="2" t="s">
        <v>297</v>
      </c>
      <c r="J91" s="2" t="s">
        <v>80</v>
      </c>
      <c r="K91" s="2" t="str">
        <f>IF(J91="All Levels","All Levels",IF(J91="Subject Matter Expert","Level 1 - Subject Matter Expert",IF(J91="Level 1","Level 1 - Subject Matter Expert",IF(J91="Level 2","Level 2 - Expert",IF(J91="Expert","Level 2 - Expert",IF(J91="Senior","Level 3 - Senior",IF(J91="Level 3","Level 3 - Senior",IF(J91="Level 4","Level 4 - Full Performance",IF(J91="Full Performance","Level 4 - Full Performance",IF(J91="Developmental","Level 5 - Developmental"))))))))))</f>
        <v>Level 4 - Full Performance</v>
      </c>
      <c r="L91" s="4">
        <f>IF($K91="All levels",215000,IF($K91="Level 1 - Subject Matter Expert",215000,IF($K91="Level 2 - Expert",195000,IF($K91="Level 3 - Senior",170000,IF($K91="Level 4 - Full Performance",100000,"")))))</f>
        <v>100000</v>
      </c>
      <c r="M91" s="4">
        <f>IF($K91="All levels",100000,IF($K91="Level 1 - Subject Matter Expert",160000,IF($K91="Level 2 - Expert",140000,IF($K91="Level 3 - Senior",110000,IF($K91="Level 4 - Full Performance",60000,"")))))</f>
        <v>60000</v>
      </c>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
      <c r="IY91" s="12"/>
      <c r="IZ91" s="12"/>
      <c r="JA91" s="12"/>
      <c r="JB91" s="12"/>
      <c r="JC91" s="12"/>
      <c r="JD91" s="12"/>
      <c r="JE91" s="12"/>
      <c r="JF91" s="12"/>
      <c r="JG91" s="12"/>
      <c r="JH91" s="12"/>
      <c r="JI91" s="12"/>
      <c r="JJ91" s="12"/>
      <c r="JK91" s="12"/>
      <c r="JL91" s="12"/>
      <c r="JM91" s="12"/>
      <c r="JN91" s="12"/>
      <c r="JO91" s="12"/>
      <c r="JP91" s="12"/>
      <c r="JQ91" s="12"/>
      <c r="JR91" s="12"/>
      <c r="JS91" s="12"/>
      <c r="JT91" s="12"/>
      <c r="JU91" s="12"/>
      <c r="JV91" s="12"/>
      <c r="JW91" s="12"/>
      <c r="JX91" s="12"/>
      <c r="JY91" s="12"/>
      <c r="JZ91" s="12"/>
      <c r="KA91" s="12"/>
      <c r="KB91" s="12"/>
      <c r="KC91" s="12"/>
      <c r="KD91" s="12"/>
      <c r="KE91" s="12"/>
      <c r="KF91" s="12"/>
      <c r="KG91" s="12"/>
      <c r="KH91" s="12"/>
      <c r="KI91" s="12"/>
      <c r="KJ91" s="12"/>
      <c r="KK91" s="12"/>
      <c r="KL91" s="12"/>
      <c r="KM91" s="12"/>
      <c r="KN91" s="12"/>
      <c r="KO91" s="12"/>
      <c r="KP91" s="12"/>
      <c r="KQ91" s="12"/>
      <c r="KR91" s="12"/>
      <c r="KS91" s="12"/>
      <c r="KT91" s="12"/>
      <c r="KU91" s="12"/>
      <c r="KV91" s="12"/>
      <c r="KW91" s="12"/>
      <c r="KX91" s="12"/>
      <c r="KY91" s="12"/>
      <c r="KZ91" s="12"/>
      <c r="LA91" s="12"/>
      <c r="LB91" s="12"/>
      <c r="LC91" s="12"/>
      <c r="LD91" s="12"/>
      <c r="LE91" s="12"/>
      <c r="LF91" s="12"/>
      <c r="LG91" s="12"/>
      <c r="LH91" s="12"/>
      <c r="LI91" s="12"/>
      <c r="LJ91" s="12"/>
      <c r="LK91" s="12"/>
      <c r="LL91" s="12"/>
      <c r="LM91" s="12"/>
      <c r="LN91" s="12"/>
      <c r="LO91" s="12"/>
      <c r="LP91" s="12"/>
      <c r="LQ91" s="12"/>
      <c r="LR91" s="12"/>
      <c r="LS91" s="12"/>
      <c r="LT91" s="12"/>
      <c r="LU91" s="12"/>
      <c r="LV91" s="12"/>
      <c r="LW91" s="12"/>
      <c r="LX91" s="12"/>
      <c r="LY91" s="12"/>
      <c r="LZ91" s="12"/>
      <c r="MA91" s="12"/>
      <c r="MB91" s="12"/>
      <c r="MC91" s="12"/>
      <c r="MD91" s="12"/>
      <c r="ME91" s="12"/>
      <c r="MF91" s="12"/>
      <c r="MG91" s="12"/>
      <c r="MH91" s="12"/>
      <c r="MI91" s="12"/>
      <c r="MJ91" s="12"/>
      <c r="MK91" s="12"/>
      <c r="ML91" s="12"/>
      <c r="MM91" s="12"/>
      <c r="MN91" s="12"/>
      <c r="MO91" s="12"/>
      <c r="MP91" s="12"/>
      <c r="MQ91" s="12"/>
      <c r="MR91" s="12"/>
      <c r="MS91" s="12"/>
      <c r="MT91" s="12"/>
      <c r="MU91" s="12"/>
      <c r="MV91" s="12"/>
      <c r="MW91" s="12"/>
      <c r="MX91" s="12"/>
      <c r="MY91" s="12"/>
      <c r="MZ91" s="12"/>
      <c r="NA91" s="12"/>
      <c r="NB91" s="12"/>
      <c r="NC91" s="12"/>
      <c r="ND91" s="12"/>
      <c r="NE91" s="12"/>
      <c r="NF91" s="12"/>
      <c r="NG91" s="12"/>
      <c r="NH91" s="12"/>
      <c r="NI91" s="12"/>
      <c r="NJ91" s="12"/>
      <c r="NK91" s="12"/>
      <c r="NL91" s="12"/>
      <c r="NM91" s="12"/>
      <c r="NN91" s="12"/>
      <c r="NO91" s="12"/>
      <c r="NP91" s="12"/>
      <c r="NQ91" s="12"/>
      <c r="NR91" s="12"/>
      <c r="NS91" s="12"/>
      <c r="NT91" s="12"/>
      <c r="NU91" s="12"/>
      <c r="NV91" s="12"/>
      <c r="NW91" s="12"/>
      <c r="NX91" s="12"/>
      <c r="NY91" s="12"/>
      <c r="NZ91" s="12"/>
      <c r="OA91" s="12"/>
      <c r="OB91" s="12"/>
      <c r="OC91" s="12"/>
      <c r="OD91" s="12"/>
      <c r="OE91" s="12"/>
      <c r="OF91" s="12"/>
      <c r="OG91" s="12"/>
      <c r="OH91" s="12"/>
      <c r="OI91" s="12"/>
      <c r="OJ91" s="12"/>
      <c r="OK91" s="12"/>
      <c r="OL91" s="12"/>
      <c r="OM91" s="12"/>
      <c r="ON91" s="12"/>
      <c r="OO91" s="12"/>
      <c r="OP91" s="12"/>
      <c r="OQ91" s="12"/>
      <c r="OR91" s="12"/>
      <c r="OS91" s="12"/>
      <c r="OT91" s="12"/>
      <c r="OU91" s="12"/>
      <c r="OV91" s="12"/>
      <c r="OW91" s="12"/>
      <c r="OX91" s="12"/>
      <c r="OY91" s="12"/>
      <c r="OZ91" s="12"/>
      <c r="PA91" s="12"/>
      <c r="PB91" s="12"/>
      <c r="PC91" s="12"/>
      <c r="PD91" s="12"/>
      <c r="PE91" s="12"/>
      <c r="PF91" s="12"/>
      <c r="PG91" s="12"/>
      <c r="PH91" s="12"/>
      <c r="PI91" s="12"/>
      <c r="PJ91" s="12"/>
      <c r="PK91" s="12"/>
      <c r="PL91" s="12"/>
      <c r="PM91" s="12"/>
      <c r="PN91" s="12"/>
      <c r="PO91" s="12"/>
      <c r="PP91" s="12"/>
      <c r="PQ91" s="12"/>
      <c r="PR91" s="12"/>
      <c r="PS91" s="12"/>
      <c r="PT91" s="12"/>
      <c r="PU91" s="12"/>
      <c r="PV91" s="12"/>
      <c r="PW91" s="12"/>
      <c r="PX91" s="12"/>
      <c r="PY91" s="12"/>
      <c r="PZ91" s="12"/>
      <c r="QA91" s="12"/>
      <c r="QB91" s="12"/>
      <c r="QC91" s="12"/>
      <c r="QD91" s="12"/>
      <c r="QE91" s="12"/>
      <c r="QF91" s="12"/>
      <c r="QG91" s="12"/>
      <c r="QH91" s="12"/>
      <c r="QI91" s="12"/>
      <c r="QJ91" s="12"/>
      <c r="QK91" s="12"/>
      <c r="QL91" s="12"/>
      <c r="QM91" s="12"/>
      <c r="QN91" s="12"/>
      <c r="QO91" s="12"/>
      <c r="QP91" s="12"/>
      <c r="QQ91" s="12"/>
      <c r="QR91" s="12"/>
      <c r="QS91" s="12"/>
      <c r="QT91" s="12"/>
      <c r="QU91" s="12"/>
      <c r="QV91" s="12"/>
      <c r="QW91" s="12"/>
      <c r="QX91" s="12"/>
      <c r="QY91" s="12"/>
      <c r="QZ91" s="12"/>
      <c r="RA91" s="12"/>
      <c r="RB91" s="12"/>
      <c r="RC91" s="12"/>
      <c r="RD91" s="12"/>
      <c r="RE91" s="12"/>
      <c r="RF91" s="12"/>
      <c r="RG91" s="12"/>
      <c r="RH91" s="12"/>
      <c r="RI91" s="12"/>
      <c r="RJ91" s="12"/>
      <c r="RK91" s="12"/>
      <c r="RL91" s="12"/>
      <c r="RM91" s="12"/>
      <c r="RN91" s="12"/>
      <c r="RO91" s="12"/>
      <c r="RP91" s="12"/>
      <c r="RQ91" s="12"/>
      <c r="RR91" s="12"/>
      <c r="RS91" s="12"/>
      <c r="RT91" s="12"/>
      <c r="RU91" s="12"/>
      <c r="RV91" s="12"/>
      <c r="RW91" s="12"/>
      <c r="RX91" s="12"/>
      <c r="RY91" s="12"/>
      <c r="RZ91" s="12"/>
      <c r="SA91" s="12"/>
      <c r="SB91" s="12"/>
      <c r="SC91" s="12"/>
      <c r="SD91" s="12"/>
      <c r="SE91" s="12"/>
      <c r="SF91" s="12"/>
      <c r="SG91" s="12"/>
      <c r="SH91" s="12"/>
      <c r="SI91" s="12"/>
      <c r="SJ91" s="12"/>
      <c r="SK91" s="12"/>
      <c r="SL91" s="12"/>
      <c r="SM91" s="12"/>
      <c r="SN91" s="12"/>
      <c r="SO91" s="12"/>
      <c r="SP91" s="12"/>
      <c r="SQ91" s="12"/>
      <c r="SR91" s="12"/>
      <c r="SS91" s="12"/>
      <c r="ST91" s="12"/>
      <c r="SU91" s="12"/>
      <c r="SV91" s="12"/>
      <c r="SW91" s="12"/>
      <c r="SX91" s="12"/>
      <c r="SY91" s="12"/>
      <c r="SZ91" s="12"/>
      <c r="TA91" s="12"/>
      <c r="TB91" s="12"/>
      <c r="TC91" s="12"/>
      <c r="TD91" s="12"/>
      <c r="TE91" s="12"/>
      <c r="TF91" s="12"/>
      <c r="TG91" s="12"/>
      <c r="TH91" s="12"/>
      <c r="TI91" s="12"/>
      <c r="TJ91" s="12"/>
      <c r="TK91" s="12"/>
      <c r="TL91" s="12"/>
      <c r="TM91" s="12"/>
      <c r="TN91" s="12"/>
      <c r="TO91" s="12"/>
      <c r="TP91" s="12"/>
      <c r="TQ91" s="12"/>
      <c r="TR91" s="12"/>
      <c r="TS91" s="12"/>
      <c r="TT91" s="12"/>
      <c r="TU91" s="12"/>
      <c r="TV91" s="12"/>
      <c r="TW91" s="12"/>
      <c r="TX91" s="12"/>
      <c r="TY91" s="12"/>
      <c r="TZ91" s="12"/>
      <c r="UA91" s="12"/>
      <c r="UB91" s="12"/>
      <c r="UC91" s="12"/>
      <c r="UD91" s="12"/>
      <c r="UE91" s="12"/>
      <c r="UF91" s="12"/>
      <c r="UG91" s="12"/>
      <c r="UH91" s="12"/>
      <c r="UI91" s="12"/>
      <c r="UJ91" s="12"/>
      <c r="UK91" s="12"/>
      <c r="UL91" s="12"/>
      <c r="UM91" s="12"/>
      <c r="UN91" s="12"/>
      <c r="UO91" s="12"/>
      <c r="UP91" s="12"/>
      <c r="UQ91" s="12"/>
      <c r="UR91" s="12"/>
      <c r="US91" s="12"/>
      <c r="UT91" s="12"/>
      <c r="UU91" s="12"/>
      <c r="UV91" s="12"/>
      <c r="UW91" s="12"/>
      <c r="UX91" s="12"/>
      <c r="UY91" s="12"/>
      <c r="UZ91" s="12"/>
      <c r="VA91" s="12"/>
      <c r="VB91" s="12"/>
      <c r="VC91" s="12"/>
      <c r="VD91" s="12"/>
      <c r="VE91" s="12"/>
      <c r="VF91" s="12"/>
      <c r="VG91" s="12"/>
      <c r="VH91" s="12"/>
      <c r="VI91" s="12"/>
      <c r="VJ91" s="12"/>
      <c r="VK91" s="12"/>
      <c r="VL91" s="12"/>
      <c r="VM91" s="12"/>
      <c r="VN91" s="12"/>
      <c r="VO91" s="12"/>
      <c r="VP91" s="12"/>
      <c r="VQ91" s="12"/>
      <c r="VR91" s="12"/>
      <c r="VS91" s="12"/>
      <c r="VT91" s="12"/>
      <c r="VU91" s="12"/>
      <c r="VV91" s="12"/>
      <c r="VW91" s="12"/>
      <c r="VX91" s="12"/>
      <c r="VY91" s="12"/>
      <c r="VZ91" s="12"/>
      <c r="WA91" s="12"/>
      <c r="WB91" s="12"/>
      <c r="WC91" s="12"/>
      <c r="WD91" s="12"/>
      <c r="WE91" s="12"/>
      <c r="WF91" s="12"/>
      <c r="WG91" s="12"/>
      <c r="WH91" s="12"/>
      <c r="WI91" s="12"/>
      <c r="WJ91" s="12"/>
      <c r="WK91" s="12"/>
      <c r="WL91" s="12"/>
      <c r="WM91" s="12"/>
      <c r="WN91" s="12"/>
      <c r="WO91" s="12"/>
      <c r="WP91" s="12"/>
      <c r="WQ91" s="12"/>
      <c r="WR91" s="12"/>
      <c r="WS91" s="12"/>
      <c r="WT91" s="12"/>
      <c r="WU91" s="12"/>
      <c r="WV91" s="12"/>
      <c r="WW91" s="12"/>
      <c r="WX91" s="12"/>
      <c r="WY91" s="12"/>
      <c r="WZ91" s="12"/>
      <c r="XA91" s="12"/>
      <c r="XB91" s="12"/>
      <c r="XC91" s="12"/>
      <c r="XD91" s="12"/>
      <c r="XE91" s="12"/>
      <c r="XF91" s="12"/>
      <c r="XG91" s="12"/>
      <c r="XH91" s="12"/>
      <c r="XI91" s="12"/>
      <c r="XJ91" s="12"/>
      <c r="XK91" s="12"/>
      <c r="XL91" s="12"/>
      <c r="XM91" s="12"/>
      <c r="XN91" s="12"/>
      <c r="XO91" s="12"/>
      <c r="XP91" s="12"/>
      <c r="XQ91" s="12"/>
      <c r="XR91" s="12"/>
      <c r="XS91" s="12"/>
      <c r="XT91" s="12"/>
      <c r="XU91" s="12"/>
      <c r="XV91" s="12"/>
      <c r="XW91" s="12"/>
      <c r="XX91" s="12"/>
      <c r="XY91" s="12"/>
      <c r="XZ91" s="12"/>
      <c r="YA91" s="12"/>
      <c r="YB91" s="12"/>
      <c r="YC91" s="12"/>
      <c r="YD91" s="12"/>
      <c r="YE91" s="12"/>
      <c r="YF91" s="12"/>
      <c r="YG91" s="12"/>
      <c r="YH91" s="12"/>
      <c r="YI91" s="12"/>
      <c r="YJ91" s="12"/>
      <c r="YK91" s="12"/>
      <c r="YL91" s="12"/>
      <c r="YM91" s="12"/>
      <c r="YN91" s="12"/>
      <c r="YO91" s="12"/>
      <c r="YP91" s="12"/>
      <c r="YQ91" s="12"/>
      <c r="YR91" s="12"/>
      <c r="YS91" s="12"/>
      <c r="YT91" s="12"/>
      <c r="YU91" s="12"/>
      <c r="YV91" s="12"/>
      <c r="YW91" s="12"/>
      <c r="YX91" s="12"/>
      <c r="YY91" s="12"/>
      <c r="YZ91" s="12"/>
      <c r="ZA91" s="12"/>
      <c r="ZB91" s="12"/>
      <c r="ZC91" s="12"/>
      <c r="ZD91" s="12"/>
      <c r="ZE91" s="12"/>
      <c r="ZF91" s="12"/>
      <c r="ZG91" s="12"/>
      <c r="ZH91" s="12"/>
      <c r="ZI91" s="12"/>
      <c r="ZJ91" s="12"/>
      <c r="ZK91" s="12"/>
      <c r="ZL91" s="12"/>
      <c r="ZM91" s="12"/>
      <c r="ZN91" s="12"/>
      <c r="ZO91" s="12"/>
      <c r="ZP91" s="12"/>
      <c r="ZQ91" s="12"/>
      <c r="ZR91" s="12"/>
      <c r="ZS91" s="12"/>
      <c r="ZT91" s="12"/>
      <c r="ZU91" s="12"/>
      <c r="ZV91" s="12"/>
      <c r="ZW91" s="12"/>
      <c r="ZX91" s="12"/>
      <c r="ZY91" s="12"/>
      <c r="ZZ91" s="12"/>
      <c r="AAA91" s="12"/>
      <c r="AAB91" s="12"/>
      <c r="AAC91" s="12"/>
      <c r="AAD91" s="12"/>
      <c r="AAE91" s="12"/>
      <c r="AAF91" s="12"/>
      <c r="AAG91" s="12"/>
      <c r="AAH91" s="12"/>
      <c r="AAI91" s="12"/>
      <c r="AAJ91" s="12"/>
      <c r="AAK91" s="12"/>
      <c r="AAL91" s="12"/>
      <c r="AAM91" s="12"/>
      <c r="AAN91" s="12"/>
      <c r="AAO91" s="12"/>
      <c r="AAP91" s="12"/>
      <c r="AAQ91" s="12"/>
      <c r="AAR91" s="12"/>
      <c r="AAS91" s="12"/>
      <c r="AAT91" s="12"/>
      <c r="AAU91" s="12"/>
      <c r="AAV91" s="12"/>
      <c r="AAW91" s="12"/>
      <c r="AAX91" s="12"/>
      <c r="AAY91" s="12"/>
      <c r="AAZ91" s="12"/>
      <c r="ABA91" s="12"/>
      <c r="ABB91" s="12"/>
      <c r="ABC91" s="12"/>
      <c r="ABD91" s="12"/>
      <c r="ABE91" s="12"/>
      <c r="ABF91" s="12"/>
      <c r="ABG91" s="12"/>
      <c r="ABH91" s="12"/>
      <c r="ABI91" s="12"/>
      <c r="ABJ91" s="12"/>
      <c r="ABK91" s="12"/>
      <c r="ABL91" s="12"/>
      <c r="ABM91" s="12"/>
      <c r="ABN91" s="12"/>
      <c r="ABO91" s="12"/>
      <c r="ABP91" s="12"/>
      <c r="ABQ91" s="12"/>
      <c r="ABR91" s="12"/>
      <c r="ABS91" s="12"/>
      <c r="ABT91" s="12"/>
      <c r="ABU91" s="12"/>
      <c r="ABV91" s="12"/>
      <c r="ABW91" s="12"/>
      <c r="ABX91" s="12"/>
      <c r="ABY91" s="12"/>
      <c r="ABZ91" s="12"/>
      <c r="ACA91" s="12"/>
      <c r="ACB91" s="12"/>
      <c r="ACC91" s="12"/>
      <c r="ACD91" s="12"/>
      <c r="ACE91" s="12"/>
      <c r="ACF91" s="12"/>
      <c r="ACG91" s="12"/>
      <c r="ACH91" s="12"/>
      <c r="ACI91" s="12"/>
      <c r="ACJ91" s="12"/>
      <c r="ACK91" s="12"/>
      <c r="ACL91" s="12"/>
      <c r="ACM91" s="12"/>
      <c r="ACN91" s="12"/>
      <c r="ACO91" s="12"/>
      <c r="ACP91" s="12"/>
      <c r="ACQ91" s="12"/>
      <c r="ACR91" s="12"/>
      <c r="ACS91" s="12"/>
      <c r="ACT91" s="12"/>
      <c r="ACU91" s="12"/>
      <c r="ACV91" s="12"/>
      <c r="ACW91" s="12"/>
      <c r="ACX91" s="12"/>
      <c r="ACY91" s="12"/>
      <c r="ACZ91" s="12"/>
      <c r="ADA91" s="12"/>
      <c r="ADB91" s="12"/>
      <c r="ADC91" s="12"/>
      <c r="ADD91" s="12"/>
      <c r="ADE91" s="12"/>
      <c r="ADF91" s="12"/>
      <c r="ADG91" s="12"/>
      <c r="ADH91" s="12"/>
      <c r="ADI91" s="12"/>
      <c r="ADJ91" s="12"/>
      <c r="ADK91" s="12"/>
      <c r="ADL91" s="12"/>
      <c r="ADM91" s="12"/>
      <c r="ADN91" s="12"/>
      <c r="ADO91" s="12"/>
      <c r="ADP91" s="12"/>
      <c r="ADQ91" s="12"/>
      <c r="ADR91" s="12"/>
      <c r="ADS91" s="12"/>
      <c r="ADT91" s="12"/>
      <c r="ADU91" s="12"/>
      <c r="ADV91" s="12"/>
      <c r="ADW91" s="12"/>
      <c r="ADX91" s="12"/>
      <c r="ADY91" s="12"/>
      <c r="ADZ91" s="12"/>
      <c r="AEA91" s="12"/>
      <c r="AEB91" s="12"/>
      <c r="AEC91" s="12"/>
      <c r="AED91" s="12"/>
      <c r="AEE91" s="12"/>
      <c r="AEF91" s="12"/>
      <c r="AEG91" s="12"/>
      <c r="AEH91" s="12"/>
      <c r="AEI91" s="12"/>
      <c r="AEJ91" s="12"/>
      <c r="AEK91" s="12"/>
      <c r="AEL91" s="12"/>
      <c r="AEM91" s="12"/>
      <c r="AEN91" s="12"/>
      <c r="AEO91" s="12"/>
      <c r="AEP91" s="12"/>
      <c r="AEQ91" s="12"/>
      <c r="AER91" s="12"/>
      <c r="AES91" s="12"/>
      <c r="AET91" s="12"/>
      <c r="AEU91" s="12"/>
      <c r="AEV91" s="12"/>
      <c r="AEW91" s="12"/>
      <c r="AEX91" s="12"/>
      <c r="AEY91" s="12"/>
      <c r="AEZ91" s="12"/>
      <c r="AFA91" s="12"/>
      <c r="AFB91" s="12"/>
      <c r="AFC91" s="12"/>
      <c r="AFD91" s="12"/>
      <c r="AFE91" s="12"/>
      <c r="AFF91" s="12"/>
      <c r="AFG91" s="12"/>
      <c r="AFH91" s="12"/>
      <c r="AFI91" s="12"/>
      <c r="AFJ91" s="12"/>
      <c r="AFK91" s="12"/>
      <c r="AFL91" s="12"/>
      <c r="AFM91" s="12"/>
      <c r="AFN91" s="12"/>
      <c r="AFO91" s="12"/>
      <c r="AFP91" s="12"/>
      <c r="AFQ91" s="12"/>
      <c r="AFR91" s="12"/>
      <c r="AFS91" s="12"/>
      <c r="AFT91" s="12"/>
      <c r="AFU91" s="12"/>
      <c r="AFV91" s="12"/>
      <c r="AFW91" s="12"/>
      <c r="AFX91" s="12"/>
      <c r="AFY91" s="12"/>
      <c r="AFZ91" s="12"/>
      <c r="AGA91" s="12"/>
      <c r="AGB91" s="12"/>
      <c r="AGC91" s="12"/>
      <c r="AGD91" s="12"/>
      <c r="AGE91" s="12"/>
      <c r="AGF91" s="12"/>
      <c r="AGG91" s="12"/>
      <c r="AGH91" s="12"/>
      <c r="AGI91" s="12"/>
      <c r="AGJ91" s="12"/>
      <c r="AGK91" s="12"/>
      <c r="AGL91" s="12"/>
      <c r="AGM91" s="12"/>
      <c r="AGN91" s="12"/>
      <c r="AGO91" s="12"/>
      <c r="AGP91" s="12"/>
      <c r="AGQ91" s="12"/>
      <c r="AGR91" s="12"/>
      <c r="AGS91" s="12"/>
      <c r="AGT91" s="12"/>
      <c r="AGU91" s="12"/>
      <c r="AGV91" s="12"/>
      <c r="AGW91" s="12"/>
      <c r="AGX91" s="12"/>
      <c r="AGY91" s="12"/>
      <c r="AGZ91" s="12"/>
      <c r="AHA91" s="12"/>
      <c r="AHB91" s="12"/>
      <c r="AHC91" s="12"/>
      <c r="AHD91" s="12"/>
      <c r="AHE91" s="12"/>
      <c r="AHF91" s="12"/>
      <c r="AHG91" s="12"/>
      <c r="AHH91" s="12"/>
      <c r="AHI91" s="12"/>
      <c r="AHJ91" s="12"/>
      <c r="AHK91" s="12"/>
      <c r="AHL91" s="12"/>
      <c r="AHM91" s="12"/>
      <c r="AHN91" s="12"/>
      <c r="AHO91" s="12"/>
      <c r="AHP91" s="12"/>
      <c r="AHQ91" s="12"/>
      <c r="AHR91" s="12"/>
      <c r="AHS91" s="12"/>
      <c r="AHT91" s="12"/>
      <c r="AHU91" s="12"/>
      <c r="AHV91" s="12"/>
      <c r="AHW91" s="12"/>
      <c r="AHX91" s="12"/>
      <c r="AHY91" s="12"/>
      <c r="AHZ91" s="12"/>
      <c r="AIA91" s="12"/>
      <c r="AIB91" s="12"/>
      <c r="AIC91" s="12"/>
      <c r="AID91" s="12"/>
      <c r="AIE91" s="12"/>
      <c r="AIF91" s="12"/>
      <c r="AIG91" s="12"/>
      <c r="AIH91" s="12"/>
      <c r="AII91" s="12"/>
      <c r="AIJ91" s="12"/>
      <c r="AIK91" s="12"/>
      <c r="AIL91" s="12"/>
      <c r="AIM91" s="12"/>
      <c r="AIN91" s="12"/>
      <c r="AIO91" s="12"/>
      <c r="AIP91" s="12"/>
      <c r="AIQ91" s="12"/>
      <c r="AIR91" s="12"/>
      <c r="AIS91" s="12"/>
      <c r="AIT91" s="12"/>
      <c r="AIU91" s="12"/>
      <c r="AIV91" s="12"/>
      <c r="AIW91" s="12"/>
      <c r="AIX91" s="12"/>
      <c r="AIY91" s="12"/>
      <c r="AIZ91" s="12"/>
      <c r="AJA91" s="12"/>
      <c r="AJB91" s="12"/>
      <c r="AJC91" s="12"/>
      <c r="AJD91" s="12"/>
      <c r="AJE91" s="12"/>
      <c r="AJF91" s="12"/>
      <c r="AJG91" s="12"/>
      <c r="AJH91" s="12"/>
      <c r="AJI91" s="12"/>
      <c r="AJJ91" s="12"/>
      <c r="AJK91" s="12"/>
      <c r="AJL91" s="12"/>
      <c r="AJM91" s="12"/>
      <c r="AJN91" s="12"/>
      <c r="AJO91" s="12"/>
      <c r="AJP91" s="12"/>
      <c r="AJQ91" s="12"/>
      <c r="AJR91" s="12"/>
      <c r="AJS91" s="12"/>
      <c r="AJT91" s="12"/>
      <c r="AJU91" s="12"/>
      <c r="AJV91" s="12"/>
      <c r="AJW91" s="12"/>
      <c r="AJX91" s="12"/>
      <c r="AJY91" s="12"/>
      <c r="AJZ91" s="12"/>
      <c r="AKA91" s="12"/>
      <c r="AKB91" s="12"/>
      <c r="AKC91" s="12"/>
      <c r="AKD91" s="12"/>
      <c r="AKE91" s="12"/>
      <c r="AKF91" s="12"/>
      <c r="AKG91" s="12"/>
      <c r="AKH91" s="12"/>
      <c r="AKI91" s="12"/>
      <c r="AKJ91" s="12"/>
      <c r="AKK91" s="12"/>
      <c r="AKL91" s="12"/>
      <c r="AKM91" s="12"/>
      <c r="AKN91" s="12"/>
      <c r="AKO91" s="12"/>
      <c r="AKP91" s="12"/>
      <c r="AKQ91" s="12"/>
      <c r="AKR91" s="12"/>
      <c r="AKS91" s="12"/>
      <c r="AKT91" s="12"/>
      <c r="AKU91" s="12"/>
      <c r="AKV91" s="12"/>
      <c r="AKW91" s="12"/>
      <c r="AKX91" s="12"/>
      <c r="AKY91" s="12"/>
      <c r="AKZ91" s="12"/>
      <c r="ALA91" s="12"/>
      <c r="ALB91" s="12"/>
      <c r="ALC91" s="12"/>
      <c r="ALD91" s="12"/>
      <c r="ALE91" s="12"/>
      <c r="ALF91" s="12"/>
      <c r="ALG91" s="12"/>
      <c r="ALH91" s="12"/>
      <c r="ALI91" s="12"/>
      <c r="ALJ91" s="12"/>
      <c r="ALK91" s="12"/>
      <c r="ALL91" s="12"/>
      <c r="ALM91" s="12"/>
      <c r="ALN91" s="12"/>
      <c r="ALO91" s="12"/>
      <c r="ALP91" s="12"/>
      <c r="ALQ91" s="12"/>
      <c r="ALR91" s="12"/>
      <c r="ALS91" s="12"/>
      <c r="ALT91" s="12"/>
      <c r="ALU91" s="12"/>
      <c r="ALV91" s="12"/>
      <c r="ALW91" s="12"/>
      <c r="ALX91" s="12"/>
      <c r="ALY91" s="12"/>
      <c r="ALZ91" s="12"/>
      <c r="AMA91" s="12"/>
      <c r="AMB91" s="12"/>
      <c r="AMC91" s="12"/>
      <c r="AMD91" s="12"/>
      <c r="AME91" s="12"/>
      <c r="AMF91" s="12"/>
      <c r="AMG91" s="12"/>
      <c r="AMH91" s="12"/>
      <c r="AMI91" s="12"/>
      <c r="AMJ91" s="12"/>
      <c r="AMK91" s="12"/>
    </row>
    <row r="92" spans="1:1025" ht="12.75" customHeight="1" x14ac:dyDescent="0.25">
      <c r="A92" s="2">
        <v>2021694</v>
      </c>
      <c r="B92" s="2" t="s">
        <v>26</v>
      </c>
      <c r="C92" s="2" t="s">
        <v>175</v>
      </c>
      <c r="D92" s="3">
        <v>44424</v>
      </c>
      <c r="F92" s="3">
        <f ca="1">IF(E92="",NOW()+60,E92)</f>
        <v>44546.356506481483</v>
      </c>
      <c r="G92" s="2" t="s">
        <v>23</v>
      </c>
      <c r="H92" s="2" t="str">
        <f>IF(G92="","Northern Virginia",IF(G92="Herndon","Herndon VA",IF(G92="Reston","Reston VA",IF(G92="Tysons","Tysons VA",IF(G92="Tyson's","Tysons VA",IF(G92="Chantilly","Chantilly VA",IF(G92="Mclean","Mclean VA",IF(G92="College Park","College Park MD",IF(G92="Beltsville","Beltsville MD",IF(G92="Vienna","Vienna VA",IF(G92="Fort Meade","Fort Meade MD",IF(G92="Bethesda","Bethesda MD",IF(G92="Springfield","Springfield VA",IF(G92="Dulles","Dulles VA",IF(G92="Warrenton","Warrenton VA",IF(G92="Annapolis Junction","Annapolis Junction MD",G92))))))))))))))))</f>
        <v>Reston VA</v>
      </c>
      <c r="I92" s="2" t="s">
        <v>235</v>
      </c>
      <c r="J92" s="2" t="s">
        <v>21</v>
      </c>
      <c r="K92" s="2" t="str">
        <f>IF(J92="All Levels","All Levels",IF(J92="Subject Matter Expert","Level 1 - Subject Matter Expert",IF(J92="Level 1","Level 1 - Subject Matter Expert",IF(J92="Level 2","Level 2 - Expert",IF(J92="Expert","Level 2 - Expert",IF(J92="Senior","Level 3 - Senior",IF(J92="Level 3","Level 3 - Senior",IF(J92="Level 4","Level 4 - Full Performance",IF(J92="Full Performance","Level 4 - Full Performance",IF(J92="Developmental","Level 5 - Developmental"))))))))))</f>
        <v>Level 3 - Senior</v>
      </c>
      <c r="L92" s="4">
        <f>IF($K92="All levels",215000,IF($K92="Level 1 - Subject Matter Expert",215000,IF($K92="Level 2 - Expert",195000,IF($K92="Level 3 - Senior",170000,IF($K92="Level 4 - Full Performance",100000,"")))))</f>
        <v>170000</v>
      </c>
      <c r="M92" s="4">
        <f>IF($K92="All levels",100000,IF($K92="Level 1 - Subject Matter Expert",160000,IF($K92="Level 2 - Expert",140000,IF($K92="Level 3 - Senior",110000,IF($K92="Level 4 - Full Performance",60000,"")))))</f>
        <v>110000</v>
      </c>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c r="IW92" s="12"/>
      <c r="IX92" s="12"/>
      <c r="IY92" s="12"/>
      <c r="IZ92" s="12"/>
      <c r="JA92" s="12"/>
      <c r="JB92" s="12"/>
      <c r="JC92" s="12"/>
      <c r="JD92" s="12"/>
      <c r="JE92" s="12"/>
      <c r="JF92" s="12"/>
      <c r="JG92" s="12"/>
      <c r="JH92" s="12"/>
      <c r="JI92" s="12"/>
      <c r="JJ92" s="12"/>
      <c r="JK92" s="12"/>
      <c r="JL92" s="12"/>
      <c r="JM92" s="12"/>
      <c r="JN92" s="12"/>
      <c r="JO92" s="12"/>
      <c r="JP92" s="12"/>
      <c r="JQ92" s="12"/>
      <c r="JR92" s="12"/>
      <c r="JS92" s="12"/>
      <c r="JT92" s="12"/>
      <c r="JU92" s="12"/>
      <c r="JV92" s="12"/>
      <c r="JW92" s="12"/>
      <c r="JX92" s="12"/>
      <c r="JY92" s="12"/>
      <c r="JZ92" s="12"/>
      <c r="KA92" s="12"/>
      <c r="KB92" s="12"/>
      <c r="KC92" s="12"/>
      <c r="KD92" s="12"/>
      <c r="KE92" s="12"/>
      <c r="KF92" s="12"/>
      <c r="KG92" s="12"/>
      <c r="KH92" s="12"/>
      <c r="KI92" s="12"/>
      <c r="KJ92" s="12"/>
      <c r="KK92" s="12"/>
      <c r="KL92" s="12"/>
      <c r="KM92" s="12"/>
      <c r="KN92" s="12"/>
      <c r="KO92" s="12"/>
      <c r="KP92" s="12"/>
      <c r="KQ92" s="12"/>
      <c r="KR92" s="12"/>
      <c r="KS92" s="12"/>
      <c r="KT92" s="12"/>
      <c r="KU92" s="12"/>
      <c r="KV92" s="12"/>
      <c r="KW92" s="12"/>
      <c r="KX92" s="12"/>
      <c r="KY92" s="12"/>
      <c r="KZ92" s="12"/>
      <c r="LA92" s="12"/>
      <c r="LB92" s="12"/>
      <c r="LC92" s="12"/>
      <c r="LD92" s="12"/>
      <c r="LE92" s="12"/>
      <c r="LF92" s="12"/>
      <c r="LG92" s="12"/>
      <c r="LH92" s="12"/>
      <c r="LI92" s="12"/>
      <c r="LJ92" s="12"/>
      <c r="LK92" s="12"/>
      <c r="LL92" s="12"/>
      <c r="LM92" s="12"/>
      <c r="LN92" s="12"/>
      <c r="LO92" s="12"/>
      <c r="LP92" s="12"/>
      <c r="LQ92" s="12"/>
      <c r="LR92" s="12"/>
      <c r="LS92" s="12"/>
      <c r="LT92" s="12"/>
      <c r="LU92" s="12"/>
      <c r="LV92" s="12"/>
      <c r="LW92" s="12"/>
      <c r="LX92" s="12"/>
      <c r="LY92" s="12"/>
      <c r="LZ92" s="12"/>
      <c r="MA92" s="12"/>
      <c r="MB92" s="12"/>
      <c r="MC92" s="12"/>
      <c r="MD92" s="12"/>
      <c r="ME92" s="12"/>
      <c r="MF92" s="12"/>
      <c r="MG92" s="12"/>
      <c r="MH92" s="12"/>
      <c r="MI92" s="12"/>
      <c r="MJ92" s="12"/>
      <c r="MK92" s="12"/>
      <c r="ML92" s="12"/>
      <c r="MM92" s="12"/>
      <c r="MN92" s="12"/>
      <c r="MO92" s="12"/>
      <c r="MP92" s="12"/>
      <c r="MQ92" s="12"/>
      <c r="MR92" s="12"/>
      <c r="MS92" s="12"/>
      <c r="MT92" s="12"/>
      <c r="MU92" s="12"/>
      <c r="MV92" s="12"/>
      <c r="MW92" s="12"/>
      <c r="MX92" s="12"/>
      <c r="MY92" s="12"/>
      <c r="MZ92" s="12"/>
      <c r="NA92" s="12"/>
      <c r="NB92" s="12"/>
      <c r="NC92" s="12"/>
      <c r="ND92" s="12"/>
      <c r="NE92" s="12"/>
      <c r="NF92" s="12"/>
      <c r="NG92" s="12"/>
      <c r="NH92" s="12"/>
      <c r="NI92" s="12"/>
      <c r="NJ92" s="12"/>
      <c r="NK92" s="12"/>
      <c r="NL92" s="12"/>
      <c r="NM92" s="12"/>
      <c r="NN92" s="12"/>
      <c r="NO92" s="12"/>
      <c r="NP92" s="12"/>
      <c r="NQ92" s="12"/>
      <c r="NR92" s="12"/>
      <c r="NS92" s="12"/>
      <c r="NT92" s="12"/>
      <c r="NU92" s="12"/>
      <c r="NV92" s="12"/>
      <c r="NW92" s="12"/>
      <c r="NX92" s="12"/>
      <c r="NY92" s="12"/>
      <c r="NZ92" s="12"/>
      <c r="OA92" s="12"/>
      <c r="OB92" s="12"/>
      <c r="OC92" s="12"/>
      <c r="OD92" s="12"/>
      <c r="OE92" s="12"/>
      <c r="OF92" s="12"/>
      <c r="OG92" s="12"/>
      <c r="OH92" s="12"/>
      <c r="OI92" s="12"/>
      <c r="OJ92" s="12"/>
      <c r="OK92" s="12"/>
      <c r="OL92" s="12"/>
      <c r="OM92" s="12"/>
      <c r="ON92" s="12"/>
      <c r="OO92" s="12"/>
      <c r="OP92" s="12"/>
      <c r="OQ92" s="12"/>
      <c r="OR92" s="12"/>
      <c r="OS92" s="12"/>
      <c r="OT92" s="12"/>
      <c r="OU92" s="12"/>
      <c r="OV92" s="12"/>
      <c r="OW92" s="12"/>
      <c r="OX92" s="12"/>
      <c r="OY92" s="12"/>
      <c r="OZ92" s="12"/>
      <c r="PA92" s="12"/>
      <c r="PB92" s="12"/>
      <c r="PC92" s="12"/>
      <c r="PD92" s="12"/>
      <c r="PE92" s="12"/>
      <c r="PF92" s="12"/>
      <c r="PG92" s="12"/>
      <c r="PH92" s="12"/>
      <c r="PI92" s="12"/>
      <c r="PJ92" s="12"/>
      <c r="PK92" s="12"/>
      <c r="PL92" s="12"/>
      <c r="PM92" s="12"/>
      <c r="PN92" s="12"/>
      <c r="PO92" s="12"/>
      <c r="PP92" s="12"/>
      <c r="PQ92" s="12"/>
      <c r="PR92" s="12"/>
      <c r="PS92" s="12"/>
      <c r="PT92" s="12"/>
      <c r="PU92" s="12"/>
      <c r="PV92" s="12"/>
      <c r="PW92" s="12"/>
      <c r="PX92" s="12"/>
      <c r="PY92" s="12"/>
      <c r="PZ92" s="12"/>
      <c r="QA92" s="12"/>
      <c r="QB92" s="12"/>
      <c r="QC92" s="12"/>
      <c r="QD92" s="12"/>
      <c r="QE92" s="12"/>
      <c r="QF92" s="12"/>
      <c r="QG92" s="12"/>
      <c r="QH92" s="12"/>
      <c r="QI92" s="12"/>
      <c r="QJ92" s="12"/>
      <c r="QK92" s="12"/>
      <c r="QL92" s="12"/>
      <c r="QM92" s="12"/>
      <c r="QN92" s="12"/>
      <c r="QO92" s="12"/>
      <c r="QP92" s="12"/>
      <c r="QQ92" s="12"/>
      <c r="QR92" s="12"/>
      <c r="QS92" s="12"/>
      <c r="QT92" s="12"/>
      <c r="QU92" s="12"/>
      <c r="QV92" s="12"/>
      <c r="QW92" s="12"/>
      <c r="QX92" s="12"/>
      <c r="QY92" s="12"/>
      <c r="QZ92" s="12"/>
      <c r="RA92" s="12"/>
      <c r="RB92" s="12"/>
      <c r="RC92" s="12"/>
      <c r="RD92" s="12"/>
      <c r="RE92" s="12"/>
      <c r="RF92" s="12"/>
      <c r="RG92" s="12"/>
      <c r="RH92" s="12"/>
      <c r="RI92" s="12"/>
      <c r="RJ92" s="12"/>
      <c r="RK92" s="12"/>
      <c r="RL92" s="12"/>
      <c r="RM92" s="12"/>
      <c r="RN92" s="12"/>
      <c r="RO92" s="12"/>
      <c r="RP92" s="12"/>
      <c r="RQ92" s="12"/>
      <c r="RR92" s="12"/>
      <c r="RS92" s="12"/>
      <c r="RT92" s="12"/>
      <c r="RU92" s="12"/>
      <c r="RV92" s="12"/>
      <c r="RW92" s="12"/>
      <c r="RX92" s="12"/>
      <c r="RY92" s="12"/>
      <c r="RZ92" s="12"/>
      <c r="SA92" s="12"/>
      <c r="SB92" s="12"/>
      <c r="SC92" s="12"/>
      <c r="SD92" s="12"/>
      <c r="SE92" s="12"/>
      <c r="SF92" s="12"/>
      <c r="SG92" s="12"/>
      <c r="SH92" s="12"/>
      <c r="SI92" s="12"/>
      <c r="SJ92" s="12"/>
      <c r="SK92" s="12"/>
      <c r="SL92" s="12"/>
      <c r="SM92" s="12"/>
      <c r="SN92" s="12"/>
      <c r="SO92" s="12"/>
      <c r="SP92" s="12"/>
      <c r="SQ92" s="12"/>
      <c r="SR92" s="12"/>
      <c r="SS92" s="12"/>
      <c r="ST92" s="12"/>
      <c r="SU92" s="12"/>
      <c r="SV92" s="12"/>
      <c r="SW92" s="12"/>
      <c r="SX92" s="12"/>
      <c r="SY92" s="12"/>
      <c r="SZ92" s="12"/>
      <c r="TA92" s="12"/>
      <c r="TB92" s="12"/>
      <c r="TC92" s="12"/>
      <c r="TD92" s="12"/>
      <c r="TE92" s="12"/>
      <c r="TF92" s="12"/>
      <c r="TG92" s="12"/>
      <c r="TH92" s="12"/>
      <c r="TI92" s="12"/>
      <c r="TJ92" s="12"/>
      <c r="TK92" s="12"/>
      <c r="TL92" s="12"/>
      <c r="TM92" s="12"/>
      <c r="TN92" s="12"/>
      <c r="TO92" s="12"/>
      <c r="TP92" s="12"/>
      <c r="TQ92" s="12"/>
      <c r="TR92" s="12"/>
      <c r="TS92" s="12"/>
      <c r="TT92" s="12"/>
      <c r="TU92" s="12"/>
      <c r="TV92" s="12"/>
      <c r="TW92" s="12"/>
      <c r="TX92" s="12"/>
      <c r="TY92" s="12"/>
      <c r="TZ92" s="12"/>
      <c r="UA92" s="12"/>
      <c r="UB92" s="12"/>
      <c r="UC92" s="12"/>
      <c r="UD92" s="12"/>
      <c r="UE92" s="12"/>
      <c r="UF92" s="12"/>
      <c r="UG92" s="12"/>
      <c r="UH92" s="12"/>
      <c r="UI92" s="12"/>
      <c r="UJ92" s="12"/>
      <c r="UK92" s="12"/>
      <c r="UL92" s="12"/>
      <c r="UM92" s="12"/>
      <c r="UN92" s="12"/>
      <c r="UO92" s="12"/>
      <c r="UP92" s="12"/>
      <c r="UQ92" s="12"/>
      <c r="UR92" s="12"/>
      <c r="US92" s="12"/>
      <c r="UT92" s="12"/>
      <c r="UU92" s="12"/>
      <c r="UV92" s="12"/>
      <c r="UW92" s="12"/>
      <c r="UX92" s="12"/>
      <c r="UY92" s="12"/>
      <c r="UZ92" s="12"/>
      <c r="VA92" s="12"/>
      <c r="VB92" s="12"/>
      <c r="VC92" s="12"/>
      <c r="VD92" s="12"/>
      <c r="VE92" s="12"/>
      <c r="VF92" s="12"/>
      <c r="VG92" s="12"/>
      <c r="VH92" s="12"/>
      <c r="VI92" s="12"/>
      <c r="VJ92" s="12"/>
      <c r="VK92" s="12"/>
      <c r="VL92" s="12"/>
      <c r="VM92" s="12"/>
      <c r="VN92" s="12"/>
      <c r="VO92" s="12"/>
      <c r="VP92" s="12"/>
      <c r="VQ92" s="12"/>
      <c r="VR92" s="12"/>
      <c r="VS92" s="12"/>
      <c r="VT92" s="12"/>
      <c r="VU92" s="12"/>
      <c r="VV92" s="12"/>
      <c r="VW92" s="12"/>
      <c r="VX92" s="12"/>
      <c r="VY92" s="12"/>
      <c r="VZ92" s="12"/>
      <c r="WA92" s="12"/>
      <c r="WB92" s="12"/>
      <c r="WC92" s="12"/>
      <c r="WD92" s="12"/>
      <c r="WE92" s="12"/>
      <c r="WF92" s="12"/>
      <c r="WG92" s="12"/>
      <c r="WH92" s="12"/>
      <c r="WI92" s="12"/>
      <c r="WJ92" s="12"/>
      <c r="WK92" s="12"/>
      <c r="WL92" s="12"/>
      <c r="WM92" s="12"/>
      <c r="WN92" s="12"/>
      <c r="WO92" s="12"/>
      <c r="WP92" s="12"/>
      <c r="WQ92" s="12"/>
      <c r="WR92" s="12"/>
      <c r="WS92" s="12"/>
      <c r="WT92" s="12"/>
      <c r="WU92" s="12"/>
      <c r="WV92" s="12"/>
      <c r="WW92" s="12"/>
      <c r="WX92" s="12"/>
      <c r="WY92" s="12"/>
      <c r="WZ92" s="12"/>
      <c r="XA92" s="12"/>
      <c r="XB92" s="12"/>
      <c r="XC92" s="12"/>
      <c r="XD92" s="12"/>
      <c r="XE92" s="12"/>
      <c r="XF92" s="12"/>
      <c r="XG92" s="12"/>
      <c r="XH92" s="12"/>
      <c r="XI92" s="12"/>
      <c r="XJ92" s="12"/>
      <c r="XK92" s="12"/>
      <c r="XL92" s="12"/>
      <c r="XM92" s="12"/>
      <c r="XN92" s="12"/>
      <c r="XO92" s="12"/>
      <c r="XP92" s="12"/>
      <c r="XQ92" s="12"/>
      <c r="XR92" s="12"/>
      <c r="XS92" s="12"/>
      <c r="XT92" s="12"/>
      <c r="XU92" s="12"/>
      <c r="XV92" s="12"/>
      <c r="XW92" s="12"/>
      <c r="XX92" s="12"/>
      <c r="XY92" s="12"/>
      <c r="XZ92" s="12"/>
      <c r="YA92" s="12"/>
      <c r="YB92" s="12"/>
      <c r="YC92" s="12"/>
      <c r="YD92" s="12"/>
      <c r="YE92" s="12"/>
      <c r="YF92" s="12"/>
      <c r="YG92" s="12"/>
      <c r="YH92" s="12"/>
      <c r="YI92" s="12"/>
      <c r="YJ92" s="12"/>
      <c r="YK92" s="12"/>
      <c r="YL92" s="12"/>
      <c r="YM92" s="12"/>
      <c r="YN92" s="12"/>
      <c r="YO92" s="12"/>
      <c r="YP92" s="12"/>
      <c r="YQ92" s="12"/>
      <c r="YR92" s="12"/>
      <c r="YS92" s="12"/>
      <c r="YT92" s="12"/>
      <c r="YU92" s="12"/>
      <c r="YV92" s="12"/>
      <c r="YW92" s="12"/>
      <c r="YX92" s="12"/>
      <c r="YY92" s="12"/>
      <c r="YZ92" s="12"/>
      <c r="ZA92" s="12"/>
      <c r="ZB92" s="12"/>
      <c r="ZC92" s="12"/>
      <c r="ZD92" s="12"/>
      <c r="ZE92" s="12"/>
      <c r="ZF92" s="12"/>
      <c r="ZG92" s="12"/>
      <c r="ZH92" s="12"/>
      <c r="ZI92" s="12"/>
      <c r="ZJ92" s="12"/>
      <c r="ZK92" s="12"/>
      <c r="ZL92" s="12"/>
      <c r="ZM92" s="12"/>
      <c r="ZN92" s="12"/>
      <c r="ZO92" s="12"/>
      <c r="ZP92" s="12"/>
      <c r="ZQ92" s="12"/>
      <c r="ZR92" s="12"/>
      <c r="ZS92" s="12"/>
      <c r="ZT92" s="12"/>
      <c r="ZU92" s="12"/>
      <c r="ZV92" s="12"/>
      <c r="ZW92" s="12"/>
      <c r="ZX92" s="12"/>
      <c r="ZY92" s="12"/>
      <c r="ZZ92" s="12"/>
      <c r="AAA92" s="12"/>
      <c r="AAB92" s="12"/>
      <c r="AAC92" s="12"/>
      <c r="AAD92" s="12"/>
      <c r="AAE92" s="12"/>
      <c r="AAF92" s="12"/>
      <c r="AAG92" s="12"/>
      <c r="AAH92" s="12"/>
      <c r="AAI92" s="12"/>
      <c r="AAJ92" s="12"/>
      <c r="AAK92" s="12"/>
      <c r="AAL92" s="12"/>
      <c r="AAM92" s="12"/>
      <c r="AAN92" s="12"/>
      <c r="AAO92" s="12"/>
      <c r="AAP92" s="12"/>
      <c r="AAQ92" s="12"/>
      <c r="AAR92" s="12"/>
      <c r="AAS92" s="12"/>
      <c r="AAT92" s="12"/>
      <c r="AAU92" s="12"/>
      <c r="AAV92" s="12"/>
      <c r="AAW92" s="12"/>
      <c r="AAX92" s="12"/>
      <c r="AAY92" s="12"/>
      <c r="AAZ92" s="12"/>
      <c r="ABA92" s="12"/>
      <c r="ABB92" s="12"/>
      <c r="ABC92" s="12"/>
      <c r="ABD92" s="12"/>
      <c r="ABE92" s="12"/>
      <c r="ABF92" s="12"/>
      <c r="ABG92" s="12"/>
      <c r="ABH92" s="12"/>
      <c r="ABI92" s="12"/>
      <c r="ABJ92" s="12"/>
      <c r="ABK92" s="12"/>
      <c r="ABL92" s="12"/>
      <c r="ABM92" s="12"/>
      <c r="ABN92" s="12"/>
      <c r="ABO92" s="12"/>
      <c r="ABP92" s="12"/>
      <c r="ABQ92" s="12"/>
      <c r="ABR92" s="12"/>
      <c r="ABS92" s="12"/>
      <c r="ABT92" s="12"/>
      <c r="ABU92" s="12"/>
      <c r="ABV92" s="12"/>
      <c r="ABW92" s="12"/>
      <c r="ABX92" s="12"/>
      <c r="ABY92" s="12"/>
      <c r="ABZ92" s="12"/>
      <c r="ACA92" s="12"/>
      <c r="ACB92" s="12"/>
      <c r="ACC92" s="12"/>
      <c r="ACD92" s="12"/>
      <c r="ACE92" s="12"/>
      <c r="ACF92" s="12"/>
      <c r="ACG92" s="12"/>
      <c r="ACH92" s="12"/>
      <c r="ACI92" s="12"/>
      <c r="ACJ92" s="12"/>
      <c r="ACK92" s="12"/>
      <c r="ACL92" s="12"/>
      <c r="ACM92" s="12"/>
      <c r="ACN92" s="12"/>
      <c r="ACO92" s="12"/>
      <c r="ACP92" s="12"/>
      <c r="ACQ92" s="12"/>
      <c r="ACR92" s="12"/>
      <c r="ACS92" s="12"/>
      <c r="ACT92" s="12"/>
      <c r="ACU92" s="12"/>
      <c r="ACV92" s="12"/>
      <c r="ACW92" s="12"/>
      <c r="ACX92" s="12"/>
      <c r="ACY92" s="12"/>
      <c r="ACZ92" s="12"/>
      <c r="ADA92" s="12"/>
      <c r="ADB92" s="12"/>
      <c r="ADC92" s="12"/>
      <c r="ADD92" s="12"/>
      <c r="ADE92" s="12"/>
      <c r="ADF92" s="12"/>
      <c r="ADG92" s="12"/>
      <c r="ADH92" s="12"/>
      <c r="ADI92" s="12"/>
      <c r="ADJ92" s="12"/>
      <c r="ADK92" s="12"/>
      <c r="ADL92" s="12"/>
      <c r="ADM92" s="12"/>
      <c r="ADN92" s="12"/>
      <c r="ADO92" s="12"/>
      <c r="ADP92" s="12"/>
      <c r="ADQ92" s="12"/>
      <c r="ADR92" s="12"/>
      <c r="ADS92" s="12"/>
      <c r="ADT92" s="12"/>
      <c r="ADU92" s="12"/>
      <c r="ADV92" s="12"/>
      <c r="ADW92" s="12"/>
      <c r="ADX92" s="12"/>
      <c r="ADY92" s="12"/>
      <c r="ADZ92" s="12"/>
      <c r="AEA92" s="12"/>
      <c r="AEB92" s="12"/>
      <c r="AEC92" s="12"/>
      <c r="AED92" s="12"/>
      <c r="AEE92" s="12"/>
      <c r="AEF92" s="12"/>
      <c r="AEG92" s="12"/>
      <c r="AEH92" s="12"/>
      <c r="AEI92" s="12"/>
      <c r="AEJ92" s="12"/>
      <c r="AEK92" s="12"/>
      <c r="AEL92" s="12"/>
      <c r="AEM92" s="12"/>
      <c r="AEN92" s="12"/>
      <c r="AEO92" s="12"/>
      <c r="AEP92" s="12"/>
      <c r="AEQ92" s="12"/>
      <c r="AER92" s="12"/>
      <c r="AES92" s="12"/>
      <c r="AET92" s="12"/>
      <c r="AEU92" s="12"/>
      <c r="AEV92" s="12"/>
      <c r="AEW92" s="12"/>
      <c r="AEX92" s="12"/>
      <c r="AEY92" s="12"/>
      <c r="AEZ92" s="12"/>
      <c r="AFA92" s="12"/>
      <c r="AFB92" s="12"/>
      <c r="AFC92" s="12"/>
      <c r="AFD92" s="12"/>
      <c r="AFE92" s="12"/>
      <c r="AFF92" s="12"/>
      <c r="AFG92" s="12"/>
      <c r="AFH92" s="12"/>
      <c r="AFI92" s="12"/>
      <c r="AFJ92" s="12"/>
      <c r="AFK92" s="12"/>
      <c r="AFL92" s="12"/>
      <c r="AFM92" s="12"/>
      <c r="AFN92" s="12"/>
      <c r="AFO92" s="12"/>
      <c r="AFP92" s="12"/>
      <c r="AFQ92" s="12"/>
      <c r="AFR92" s="12"/>
      <c r="AFS92" s="12"/>
      <c r="AFT92" s="12"/>
      <c r="AFU92" s="12"/>
      <c r="AFV92" s="12"/>
      <c r="AFW92" s="12"/>
      <c r="AFX92" s="12"/>
      <c r="AFY92" s="12"/>
      <c r="AFZ92" s="12"/>
      <c r="AGA92" s="12"/>
      <c r="AGB92" s="12"/>
      <c r="AGC92" s="12"/>
      <c r="AGD92" s="12"/>
      <c r="AGE92" s="12"/>
      <c r="AGF92" s="12"/>
      <c r="AGG92" s="12"/>
      <c r="AGH92" s="12"/>
      <c r="AGI92" s="12"/>
      <c r="AGJ92" s="12"/>
      <c r="AGK92" s="12"/>
      <c r="AGL92" s="12"/>
      <c r="AGM92" s="12"/>
      <c r="AGN92" s="12"/>
      <c r="AGO92" s="12"/>
      <c r="AGP92" s="12"/>
      <c r="AGQ92" s="12"/>
      <c r="AGR92" s="12"/>
      <c r="AGS92" s="12"/>
      <c r="AGT92" s="12"/>
      <c r="AGU92" s="12"/>
      <c r="AGV92" s="12"/>
      <c r="AGW92" s="12"/>
      <c r="AGX92" s="12"/>
      <c r="AGY92" s="12"/>
      <c r="AGZ92" s="12"/>
      <c r="AHA92" s="12"/>
      <c r="AHB92" s="12"/>
      <c r="AHC92" s="12"/>
      <c r="AHD92" s="12"/>
      <c r="AHE92" s="12"/>
      <c r="AHF92" s="12"/>
      <c r="AHG92" s="12"/>
      <c r="AHH92" s="12"/>
      <c r="AHI92" s="12"/>
      <c r="AHJ92" s="12"/>
      <c r="AHK92" s="12"/>
      <c r="AHL92" s="12"/>
      <c r="AHM92" s="12"/>
      <c r="AHN92" s="12"/>
      <c r="AHO92" s="12"/>
      <c r="AHP92" s="12"/>
      <c r="AHQ92" s="12"/>
      <c r="AHR92" s="12"/>
      <c r="AHS92" s="12"/>
      <c r="AHT92" s="12"/>
      <c r="AHU92" s="12"/>
      <c r="AHV92" s="12"/>
      <c r="AHW92" s="12"/>
      <c r="AHX92" s="12"/>
      <c r="AHY92" s="12"/>
      <c r="AHZ92" s="12"/>
      <c r="AIA92" s="12"/>
      <c r="AIB92" s="12"/>
      <c r="AIC92" s="12"/>
      <c r="AID92" s="12"/>
      <c r="AIE92" s="12"/>
      <c r="AIF92" s="12"/>
      <c r="AIG92" s="12"/>
      <c r="AIH92" s="12"/>
      <c r="AII92" s="12"/>
      <c r="AIJ92" s="12"/>
      <c r="AIK92" s="12"/>
      <c r="AIL92" s="12"/>
      <c r="AIM92" s="12"/>
      <c r="AIN92" s="12"/>
      <c r="AIO92" s="12"/>
      <c r="AIP92" s="12"/>
      <c r="AIQ92" s="12"/>
      <c r="AIR92" s="12"/>
      <c r="AIS92" s="12"/>
      <c r="AIT92" s="12"/>
      <c r="AIU92" s="12"/>
      <c r="AIV92" s="12"/>
      <c r="AIW92" s="12"/>
      <c r="AIX92" s="12"/>
      <c r="AIY92" s="12"/>
      <c r="AIZ92" s="12"/>
      <c r="AJA92" s="12"/>
      <c r="AJB92" s="12"/>
      <c r="AJC92" s="12"/>
      <c r="AJD92" s="12"/>
      <c r="AJE92" s="12"/>
      <c r="AJF92" s="12"/>
      <c r="AJG92" s="12"/>
      <c r="AJH92" s="12"/>
      <c r="AJI92" s="12"/>
      <c r="AJJ92" s="12"/>
      <c r="AJK92" s="12"/>
      <c r="AJL92" s="12"/>
      <c r="AJM92" s="12"/>
      <c r="AJN92" s="12"/>
      <c r="AJO92" s="12"/>
      <c r="AJP92" s="12"/>
      <c r="AJQ92" s="12"/>
      <c r="AJR92" s="12"/>
      <c r="AJS92" s="12"/>
      <c r="AJT92" s="12"/>
      <c r="AJU92" s="12"/>
      <c r="AJV92" s="12"/>
      <c r="AJW92" s="12"/>
      <c r="AJX92" s="12"/>
      <c r="AJY92" s="12"/>
      <c r="AJZ92" s="12"/>
      <c r="AKA92" s="12"/>
      <c r="AKB92" s="12"/>
      <c r="AKC92" s="12"/>
      <c r="AKD92" s="12"/>
      <c r="AKE92" s="12"/>
      <c r="AKF92" s="12"/>
      <c r="AKG92" s="12"/>
      <c r="AKH92" s="12"/>
      <c r="AKI92" s="12"/>
      <c r="AKJ92" s="12"/>
      <c r="AKK92" s="12"/>
      <c r="AKL92" s="12"/>
      <c r="AKM92" s="12"/>
      <c r="AKN92" s="12"/>
      <c r="AKO92" s="12"/>
      <c r="AKP92" s="12"/>
      <c r="AKQ92" s="12"/>
      <c r="AKR92" s="12"/>
      <c r="AKS92" s="12"/>
      <c r="AKT92" s="12"/>
      <c r="AKU92" s="12"/>
      <c r="AKV92" s="12"/>
      <c r="AKW92" s="12"/>
      <c r="AKX92" s="12"/>
      <c r="AKY92" s="12"/>
      <c r="AKZ92" s="12"/>
      <c r="ALA92" s="12"/>
      <c r="ALB92" s="12"/>
      <c r="ALC92" s="12"/>
      <c r="ALD92" s="12"/>
      <c r="ALE92" s="12"/>
      <c r="ALF92" s="12"/>
      <c r="ALG92" s="12"/>
      <c r="ALH92" s="12"/>
      <c r="ALI92" s="12"/>
      <c r="ALJ92" s="12"/>
      <c r="ALK92" s="12"/>
      <c r="ALL92" s="12"/>
      <c r="ALM92" s="12"/>
      <c r="ALN92" s="12"/>
      <c r="ALO92" s="12"/>
      <c r="ALP92" s="12"/>
      <c r="ALQ92" s="12"/>
      <c r="ALR92" s="12"/>
      <c r="ALS92" s="12"/>
      <c r="ALT92" s="12"/>
      <c r="ALU92" s="12"/>
      <c r="ALV92" s="12"/>
      <c r="ALW92" s="12"/>
      <c r="ALX92" s="12"/>
      <c r="ALY92" s="12"/>
      <c r="ALZ92" s="12"/>
      <c r="AMA92" s="12"/>
      <c r="AMB92" s="12"/>
      <c r="AMC92" s="12"/>
      <c r="AMD92" s="12"/>
      <c r="AME92" s="12"/>
      <c r="AMF92" s="12"/>
      <c r="AMG92" s="12"/>
      <c r="AMH92" s="12"/>
      <c r="AMI92" s="12"/>
      <c r="AMJ92" s="12"/>
      <c r="AMK92" s="12"/>
    </row>
    <row r="93" spans="1:1025" ht="12.75" customHeight="1" x14ac:dyDescent="0.25">
      <c r="A93" s="2">
        <v>2021695</v>
      </c>
      <c r="B93" s="2" t="s">
        <v>26</v>
      </c>
      <c r="C93" s="2" t="s">
        <v>176</v>
      </c>
      <c r="D93" s="3">
        <v>44424</v>
      </c>
      <c r="F93" s="3">
        <f ca="1">IF(E93="",NOW()+60,E93)</f>
        <v>44546.356506481483</v>
      </c>
      <c r="G93" s="2" t="s">
        <v>23</v>
      </c>
      <c r="H93" s="2" t="str">
        <f>IF(G93="","Northern Virginia",IF(G93="Herndon","Herndon VA",IF(G93="Reston","Reston VA",IF(G93="Tysons","Tysons VA",IF(G93="Tyson's","Tysons VA",IF(G93="Chantilly","Chantilly VA",IF(G93="Mclean","Mclean VA",IF(G93="College Park","College Park MD",IF(G93="Beltsville","Beltsville MD",IF(G93="Vienna","Vienna VA",IF(G93="Fort Meade","Fort Meade MD",IF(G93="Bethesda","Bethesda MD",IF(G93="Springfield","Springfield VA",IF(G93="Dulles","Dulles VA",IF(G93="Warrenton","Warrenton VA",IF(G93="Annapolis Junction","Annapolis Junction MD",G93))))))))))))))))</f>
        <v>Reston VA</v>
      </c>
      <c r="I93" s="2" t="s">
        <v>236</v>
      </c>
      <c r="J93" s="2" t="s">
        <v>21</v>
      </c>
      <c r="K93" s="2" t="str">
        <f>IF(J93="All Levels","All Levels",IF(J93="Subject Matter Expert","Level 1 - Subject Matter Expert",IF(J93="Level 1","Level 1 - Subject Matter Expert",IF(J93="Level 2","Level 2 - Expert",IF(J93="Expert","Level 2 - Expert",IF(J93="Senior","Level 3 - Senior",IF(J93="Level 3","Level 3 - Senior",IF(J93="Level 4","Level 4 - Full Performance",IF(J93="Full Performance","Level 4 - Full Performance",IF(J93="Developmental","Level 5 - Developmental"))))))))))</f>
        <v>Level 3 - Senior</v>
      </c>
      <c r="L93" s="4">
        <f>IF($K93="All levels",215000,IF($K93="Level 1 - Subject Matter Expert",215000,IF($K93="Level 2 - Expert",195000,IF($K93="Level 3 - Senior",170000,IF($K93="Level 4 - Full Performance",100000,"")))))</f>
        <v>170000</v>
      </c>
      <c r="M93" s="4">
        <f>IF($K93="All levels",100000,IF($K93="Level 1 - Subject Matter Expert",160000,IF($K93="Level 2 - Expert",140000,IF($K93="Level 3 - Senior",110000,IF($K93="Level 4 - Full Performance",60000,"")))))</f>
        <v>110000</v>
      </c>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c r="IW93" s="12"/>
      <c r="IX93" s="12"/>
      <c r="IY93" s="12"/>
      <c r="IZ93" s="12"/>
      <c r="JA93" s="12"/>
      <c r="JB93" s="12"/>
      <c r="JC93" s="12"/>
      <c r="JD93" s="12"/>
      <c r="JE93" s="12"/>
      <c r="JF93" s="12"/>
      <c r="JG93" s="12"/>
      <c r="JH93" s="12"/>
      <c r="JI93" s="12"/>
      <c r="JJ93" s="12"/>
      <c r="JK93" s="12"/>
      <c r="JL93" s="12"/>
      <c r="JM93" s="12"/>
      <c r="JN93" s="12"/>
      <c r="JO93" s="12"/>
      <c r="JP93" s="12"/>
      <c r="JQ93" s="12"/>
      <c r="JR93" s="12"/>
      <c r="JS93" s="12"/>
      <c r="JT93" s="12"/>
      <c r="JU93" s="12"/>
      <c r="JV93" s="12"/>
      <c r="JW93" s="12"/>
      <c r="JX93" s="12"/>
      <c r="JY93" s="12"/>
      <c r="JZ93" s="12"/>
      <c r="KA93" s="12"/>
      <c r="KB93" s="12"/>
      <c r="KC93" s="12"/>
      <c r="KD93" s="12"/>
      <c r="KE93" s="12"/>
      <c r="KF93" s="12"/>
      <c r="KG93" s="12"/>
      <c r="KH93" s="12"/>
      <c r="KI93" s="12"/>
      <c r="KJ93" s="12"/>
      <c r="KK93" s="12"/>
      <c r="KL93" s="12"/>
      <c r="KM93" s="12"/>
      <c r="KN93" s="12"/>
      <c r="KO93" s="12"/>
      <c r="KP93" s="12"/>
      <c r="KQ93" s="12"/>
      <c r="KR93" s="12"/>
      <c r="KS93" s="12"/>
      <c r="KT93" s="12"/>
      <c r="KU93" s="12"/>
      <c r="KV93" s="12"/>
      <c r="KW93" s="12"/>
      <c r="KX93" s="12"/>
      <c r="KY93" s="12"/>
      <c r="KZ93" s="12"/>
      <c r="LA93" s="12"/>
      <c r="LB93" s="12"/>
      <c r="LC93" s="12"/>
      <c r="LD93" s="12"/>
      <c r="LE93" s="12"/>
      <c r="LF93" s="12"/>
      <c r="LG93" s="12"/>
      <c r="LH93" s="12"/>
      <c r="LI93" s="12"/>
      <c r="LJ93" s="12"/>
      <c r="LK93" s="12"/>
      <c r="LL93" s="12"/>
      <c r="LM93" s="12"/>
      <c r="LN93" s="12"/>
      <c r="LO93" s="12"/>
      <c r="LP93" s="12"/>
      <c r="LQ93" s="12"/>
      <c r="LR93" s="12"/>
      <c r="LS93" s="12"/>
      <c r="LT93" s="12"/>
      <c r="LU93" s="12"/>
      <c r="LV93" s="12"/>
      <c r="LW93" s="12"/>
      <c r="LX93" s="12"/>
      <c r="LY93" s="12"/>
      <c r="LZ93" s="12"/>
      <c r="MA93" s="12"/>
      <c r="MB93" s="12"/>
      <c r="MC93" s="12"/>
      <c r="MD93" s="12"/>
      <c r="ME93" s="12"/>
      <c r="MF93" s="12"/>
      <c r="MG93" s="12"/>
      <c r="MH93" s="12"/>
      <c r="MI93" s="12"/>
      <c r="MJ93" s="12"/>
      <c r="MK93" s="12"/>
      <c r="ML93" s="12"/>
      <c r="MM93" s="12"/>
      <c r="MN93" s="12"/>
      <c r="MO93" s="12"/>
      <c r="MP93" s="12"/>
      <c r="MQ93" s="12"/>
      <c r="MR93" s="12"/>
      <c r="MS93" s="12"/>
      <c r="MT93" s="12"/>
      <c r="MU93" s="12"/>
      <c r="MV93" s="12"/>
      <c r="MW93" s="12"/>
      <c r="MX93" s="12"/>
      <c r="MY93" s="12"/>
      <c r="MZ93" s="12"/>
      <c r="NA93" s="12"/>
      <c r="NB93" s="12"/>
      <c r="NC93" s="12"/>
      <c r="ND93" s="12"/>
      <c r="NE93" s="12"/>
      <c r="NF93" s="12"/>
      <c r="NG93" s="12"/>
      <c r="NH93" s="12"/>
      <c r="NI93" s="12"/>
      <c r="NJ93" s="12"/>
      <c r="NK93" s="12"/>
      <c r="NL93" s="12"/>
      <c r="NM93" s="12"/>
      <c r="NN93" s="12"/>
      <c r="NO93" s="12"/>
      <c r="NP93" s="12"/>
      <c r="NQ93" s="12"/>
      <c r="NR93" s="12"/>
      <c r="NS93" s="12"/>
      <c r="NT93" s="12"/>
      <c r="NU93" s="12"/>
      <c r="NV93" s="12"/>
      <c r="NW93" s="12"/>
      <c r="NX93" s="12"/>
      <c r="NY93" s="12"/>
      <c r="NZ93" s="12"/>
      <c r="OA93" s="12"/>
      <c r="OB93" s="12"/>
      <c r="OC93" s="12"/>
      <c r="OD93" s="12"/>
      <c r="OE93" s="12"/>
      <c r="OF93" s="12"/>
      <c r="OG93" s="12"/>
      <c r="OH93" s="12"/>
      <c r="OI93" s="12"/>
      <c r="OJ93" s="12"/>
      <c r="OK93" s="12"/>
      <c r="OL93" s="12"/>
      <c r="OM93" s="12"/>
      <c r="ON93" s="12"/>
      <c r="OO93" s="12"/>
      <c r="OP93" s="12"/>
      <c r="OQ93" s="12"/>
      <c r="OR93" s="12"/>
      <c r="OS93" s="12"/>
      <c r="OT93" s="12"/>
      <c r="OU93" s="12"/>
      <c r="OV93" s="12"/>
      <c r="OW93" s="12"/>
      <c r="OX93" s="12"/>
      <c r="OY93" s="12"/>
      <c r="OZ93" s="12"/>
      <c r="PA93" s="12"/>
      <c r="PB93" s="12"/>
      <c r="PC93" s="12"/>
      <c r="PD93" s="12"/>
      <c r="PE93" s="12"/>
      <c r="PF93" s="12"/>
      <c r="PG93" s="12"/>
      <c r="PH93" s="12"/>
      <c r="PI93" s="12"/>
      <c r="PJ93" s="12"/>
      <c r="PK93" s="12"/>
      <c r="PL93" s="12"/>
      <c r="PM93" s="12"/>
      <c r="PN93" s="12"/>
      <c r="PO93" s="12"/>
      <c r="PP93" s="12"/>
      <c r="PQ93" s="12"/>
      <c r="PR93" s="12"/>
      <c r="PS93" s="12"/>
      <c r="PT93" s="12"/>
      <c r="PU93" s="12"/>
      <c r="PV93" s="12"/>
      <c r="PW93" s="12"/>
      <c r="PX93" s="12"/>
      <c r="PY93" s="12"/>
      <c r="PZ93" s="12"/>
      <c r="QA93" s="12"/>
      <c r="QB93" s="12"/>
      <c r="QC93" s="12"/>
      <c r="QD93" s="12"/>
      <c r="QE93" s="12"/>
      <c r="QF93" s="12"/>
      <c r="QG93" s="12"/>
      <c r="QH93" s="12"/>
      <c r="QI93" s="12"/>
      <c r="QJ93" s="12"/>
      <c r="QK93" s="12"/>
      <c r="QL93" s="12"/>
      <c r="QM93" s="12"/>
      <c r="QN93" s="12"/>
      <c r="QO93" s="12"/>
      <c r="QP93" s="12"/>
      <c r="QQ93" s="12"/>
      <c r="QR93" s="12"/>
      <c r="QS93" s="12"/>
      <c r="QT93" s="12"/>
      <c r="QU93" s="12"/>
      <c r="QV93" s="12"/>
      <c r="QW93" s="12"/>
      <c r="QX93" s="12"/>
      <c r="QY93" s="12"/>
      <c r="QZ93" s="12"/>
      <c r="RA93" s="12"/>
      <c r="RB93" s="12"/>
      <c r="RC93" s="12"/>
      <c r="RD93" s="12"/>
      <c r="RE93" s="12"/>
      <c r="RF93" s="12"/>
      <c r="RG93" s="12"/>
      <c r="RH93" s="12"/>
      <c r="RI93" s="12"/>
      <c r="RJ93" s="12"/>
      <c r="RK93" s="12"/>
      <c r="RL93" s="12"/>
      <c r="RM93" s="12"/>
      <c r="RN93" s="12"/>
      <c r="RO93" s="12"/>
      <c r="RP93" s="12"/>
      <c r="RQ93" s="12"/>
      <c r="RR93" s="12"/>
      <c r="RS93" s="12"/>
      <c r="RT93" s="12"/>
      <c r="RU93" s="12"/>
      <c r="RV93" s="12"/>
      <c r="RW93" s="12"/>
      <c r="RX93" s="12"/>
      <c r="RY93" s="12"/>
      <c r="RZ93" s="12"/>
      <c r="SA93" s="12"/>
      <c r="SB93" s="12"/>
      <c r="SC93" s="12"/>
      <c r="SD93" s="12"/>
      <c r="SE93" s="12"/>
      <c r="SF93" s="12"/>
      <c r="SG93" s="12"/>
      <c r="SH93" s="12"/>
      <c r="SI93" s="12"/>
      <c r="SJ93" s="12"/>
      <c r="SK93" s="12"/>
      <c r="SL93" s="12"/>
      <c r="SM93" s="12"/>
      <c r="SN93" s="12"/>
      <c r="SO93" s="12"/>
      <c r="SP93" s="12"/>
      <c r="SQ93" s="12"/>
      <c r="SR93" s="12"/>
      <c r="SS93" s="12"/>
      <c r="ST93" s="12"/>
      <c r="SU93" s="12"/>
      <c r="SV93" s="12"/>
      <c r="SW93" s="12"/>
      <c r="SX93" s="12"/>
      <c r="SY93" s="12"/>
      <c r="SZ93" s="12"/>
      <c r="TA93" s="12"/>
      <c r="TB93" s="12"/>
      <c r="TC93" s="12"/>
      <c r="TD93" s="12"/>
      <c r="TE93" s="12"/>
      <c r="TF93" s="12"/>
      <c r="TG93" s="12"/>
      <c r="TH93" s="12"/>
      <c r="TI93" s="12"/>
      <c r="TJ93" s="12"/>
      <c r="TK93" s="12"/>
      <c r="TL93" s="12"/>
      <c r="TM93" s="12"/>
      <c r="TN93" s="12"/>
      <c r="TO93" s="12"/>
      <c r="TP93" s="12"/>
      <c r="TQ93" s="12"/>
      <c r="TR93" s="12"/>
      <c r="TS93" s="12"/>
      <c r="TT93" s="12"/>
      <c r="TU93" s="12"/>
      <c r="TV93" s="12"/>
      <c r="TW93" s="12"/>
      <c r="TX93" s="12"/>
      <c r="TY93" s="12"/>
      <c r="TZ93" s="12"/>
      <c r="UA93" s="12"/>
      <c r="UB93" s="12"/>
      <c r="UC93" s="12"/>
      <c r="UD93" s="12"/>
      <c r="UE93" s="12"/>
      <c r="UF93" s="12"/>
      <c r="UG93" s="12"/>
      <c r="UH93" s="12"/>
      <c r="UI93" s="12"/>
      <c r="UJ93" s="12"/>
      <c r="UK93" s="12"/>
      <c r="UL93" s="12"/>
      <c r="UM93" s="12"/>
      <c r="UN93" s="12"/>
      <c r="UO93" s="12"/>
      <c r="UP93" s="12"/>
      <c r="UQ93" s="12"/>
      <c r="UR93" s="12"/>
      <c r="US93" s="12"/>
      <c r="UT93" s="12"/>
      <c r="UU93" s="12"/>
      <c r="UV93" s="12"/>
      <c r="UW93" s="12"/>
      <c r="UX93" s="12"/>
      <c r="UY93" s="12"/>
      <c r="UZ93" s="12"/>
      <c r="VA93" s="12"/>
      <c r="VB93" s="12"/>
      <c r="VC93" s="12"/>
      <c r="VD93" s="12"/>
      <c r="VE93" s="12"/>
      <c r="VF93" s="12"/>
      <c r="VG93" s="12"/>
      <c r="VH93" s="12"/>
      <c r="VI93" s="12"/>
      <c r="VJ93" s="12"/>
      <c r="VK93" s="12"/>
      <c r="VL93" s="12"/>
      <c r="VM93" s="12"/>
      <c r="VN93" s="12"/>
      <c r="VO93" s="12"/>
      <c r="VP93" s="12"/>
      <c r="VQ93" s="12"/>
      <c r="VR93" s="12"/>
      <c r="VS93" s="12"/>
      <c r="VT93" s="12"/>
      <c r="VU93" s="12"/>
      <c r="VV93" s="12"/>
      <c r="VW93" s="12"/>
      <c r="VX93" s="12"/>
      <c r="VY93" s="12"/>
      <c r="VZ93" s="12"/>
      <c r="WA93" s="12"/>
      <c r="WB93" s="12"/>
      <c r="WC93" s="12"/>
      <c r="WD93" s="12"/>
      <c r="WE93" s="12"/>
      <c r="WF93" s="12"/>
      <c r="WG93" s="12"/>
      <c r="WH93" s="12"/>
      <c r="WI93" s="12"/>
      <c r="WJ93" s="12"/>
      <c r="WK93" s="12"/>
      <c r="WL93" s="12"/>
      <c r="WM93" s="12"/>
      <c r="WN93" s="12"/>
      <c r="WO93" s="12"/>
      <c r="WP93" s="12"/>
      <c r="WQ93" s="12"/>
      <c r="WR93" s="12"/>
      <c r="WS93" s="12"/>
      <c r="WT93" s="12"/>
      <c r="WU93" s="12"/>
      <c r="WV93" s="12"/>
      <c r="WW93" s="12"/>
      <c r="WX93" s="12"/>
      <c r="WY93" s="12"/>
      <c r="WZ93" s="12"/>
      <c r="XA93" s="12"/>
      <c r="XB93" s="12"/>
      <c r="XC93" s="12"/>
      <c r="XD93" s="12"/>
      <c r="XE93" s="12"/>
      <c r="XF93" s="12"/>
      <c r="XG93" s="12"/>
      <c r="XH93" s="12"/>
      <c r="XI93" s="12"/>
      <c r="XJ93" s="12"/>
      <c r="XK93" s="12"/>
      <c r="XL93" s="12"/>
      <c r="XM93" s="12"/>
      <c r="XN93" s="12"/>
      <c r="XO93" s="12"/>
      <c r="XP93" s="12"/>
      <c r="XQ93" s="12"/>
      <c r="XR93" s="12"/>
      <c r="XS93" s="12"/>
      <c r="XT93" s="12"/>
      <c r="XU93" s="12"/>
      <c r="XV93" s="12"/>
      <c r="XW93" s="12"/>
      <c r="XX93" s="12"/>
      <c r="XY93" s="12"/>
      <c r="XZ93" s="12"/>
      <c r="YA93" s="12"/>
      <c r="YB93" s="12"/>
      <c r="YC93" s="12"/>
      <c r="YD93" s="12"/>
      <c r="YE93" s="12"/>
      <c r="YF93" s="12"/>
      <c r="YG93" s="12"/>
      <c r="YH93" s="12"/>
      <c r="YI93" s="12"/>
      <c r="YJ93" s="12"/>
      <c r="YK93" s="12"/>
      <c r="YL93" s="12"/>
      <c r="YM93" s="12"/>
      <c r="YN93" s="12"/>
      <c r="YO93" s="12"/>
      <c r="YP93" s="12"/>
      <c r="YQ93" s="12"/>
      <c r="YR93" s="12"/>
      <c r="YS93" s="12"/>
      <c r="YT93" s="12"/>
      <c r="YU93" s="12"/>
      <c r="YV93" s="12"/>
      <c r="YW93" s="12"/>
      <c r="YX93" s="12"/>
      <c r="YY93" s="12"/>
      <c r="YZ93" s="12"/>
      <c r="ZA93" s="12"/>
      <c r="ZB93" s="12"/>
      <c r="ZC93" s="12"/>
      <c r="ZD93" s="12"/>
      <c r="ZE93" s="12"/>
      <c r="ZF93" s="12"/>
      <c r="ZG93" s="12"/>
      <c r="ZH93" s="12"/>
      <c r="ZI93" s="12"/>
      <c r="ZJ93" s="12"/>
      <c r="ZK93" s="12"/>
      <c r="ZL93" s="12"/>
      <c r="ZM93" s="12"/>
      <c r="ZN93" s="12"/>
      <c r="ZO93" s="12"/>
      <c r="ZP93" s="12"/>
      <c r="ZQ93" s="12"/>
      <c r="ZR93" s="12"/>
      <c r="ZS93" s="12"/>
      <c r="ZT93" s="12"/>
      <c r="ZU93" s="12"/>
      <c r="ZV93" s="12"/>
      <c r="ZW93" s="12"/>
      <c r="ZX93" s="12"/>
      <c r="ZY93" s="12"/>
      <c r="ZZ93" s="12"/>
      <c r="AAA93" s="12"/>
      <c r="AAB93" s="12"/>
      <c r="AAC93" s="12"/>
      <c r="AAD93" s="12"/>
      <c r="AAE93" s="12"/>
      <c r="AAF93" s="12"/>
      <c r="AAG93" s="12"/>
      <c r="AAH93" s="12"/>
      <c r="AAI93" s="12"/>
      <c r="AAJ93" s="12"/>
      <c r="AAK93" s="12"/>
      <c r="AAL93" s="12"/>
      <c r="AAM93" s="12"/>
      <c r="AAN93" s="12"/>
      <c r="AAO93" s="12"/>
      <c r="AAP93" s="12"/>
      <c r="AAQ93" s="12"/>
      <c r="AAR93" s="12"/>
      <c r="AAS93" s="12"/>
      <c r="AAT93" s="12"/>
      <c r="AAU93" s="12"/>
      <c r="AAV93" s="12"/>
      <c r="AAW93" s="12"/>
      <c r="AAX93" s="12"/>
      <c r="AAY93" s="12"/>
      <c r="AAZ93" s="12"/>
      <c r="ABA93" s="12"/>
      <c r="ABB93" s="12"/>
      <c r="ABC93" s="12"/>
      <c r="ABD93" s="12"/>
      <c r="ABE93" s="12"/>
      <c r="ABF93" s="12"/>
      <c r="ABG93" s="12"/>
      <c r="ABH93" s="12"/>
      <c r="ABI93" s="12"/>
      <c r="ABJ93" s="12"/>
      <c r="ABK93" s="12"/>
      <c r="ABL93" s="12"/>
      <c r="ABM93" s="12"/>
      <c r="ABN93" s="12"/>
      <c r="ABO93" s="12"/>
      <c r="ABP93" s="12"/>
      <c r="ABQ93" s="12"/>
      <c r="ABR93" s="12"/>
      <c r="ABS93" s="12"/>
      <c r="ABT93" s="12"/>
      <c r="ABU93" s="12"/>
      <c r="ABV93" s="12"/>
      <c r="ABW93" s="12"/>
      <c r="ABX93" s="12"/>
      <c r="ABY93" s="12"/>
      <c r="ABZ93" s="12"/>
      <c r="ACA93" s="12"/>
      <c r="ACB93" s="12"/>
      <c r="ACC93" s="12"/>
      <c r="ACD93" s="12"/>
      <c r="ACE93" s="12"/>
      <c r="ACF93" s="12"/>
      <c r="ACG93" s="12"/>
      <c r="ACH93" s="12"/>
      <c r="ACI93" s="12"/>
      <c r="ACJ93" s="12"/>
      <c r="ACK93" s="12"/>
      <c r="ACL93" s="12"/>
      <c r="ACM93" s="12"/>
      <c r="ACN93" s="12"/>
      <c r="ACO93" s="12"/>
      <c r="ACP93" s="12"/>
      <c r="ACQ93" s="12"/>
      <c r="ACR93" s="12"/>
      <c r="ACS93" s="12"/>
      <c r="ACT93" s="12"/>
      <c r="ACU93" s="12"/>
      <c r="ACV93" s="12"/>
      <c r="ACW93" s="12"/>
      <c r="ACX93" s="12"/>
      <c r="ACY93" s="12"/>
      <c r="ACZ93" s="12"/>
      <c r="ADA93" s="12"/>
      <c r="ADB93" s="12"/>
      <c r="ADC93" s="12"/>
      <c r="ADD93" s="12"/>
      <c r="ADE93" s="12"/>
      <c r="ADF93" s="12"/>
      <c r="ADG93" s="12"/>
      <c r="ADH93" s="12"/>
      <c r="ADI93" s="12"/>
      <c r="ADJ93" s="12"/>
      <c r="ADK93" s="12"/>
      <c r="ADL93" s="12"/>
      <c r="ADM93" s="12"/>
      <c r="ADN93" s="12"/>
      <c r="ADO93" s="12"/>
      <c r="ADP93" s="12"/>
      <c r="ADQ93" s="12"/>
      <c r="ADR93" s="12"/>
      <c r="ADS93" s="12"/>
      <c r="ADT93" s="12"/>
      <c r="ADU93" s="12"/>
      <c r="ADV93" s="12"/>
      <c r="ADW93" s="12"/>
      <c r="ADX93" s="12"/>
      <c r="ADY93" s="12"/>
      <c r="ADZ93" s="12"/>
      <c r="AEA93" s="12"/>
      <c r="AEB93" s="12"/>
      <c r="AEC93" s="12"/>
      <c r="AED93" s="12"/>
      <c r="AEE93" s="12"/>
      <c r="AEF93" s="12"/>
      <c r="AEG93" s="12"/>
      <c r="AEH93" s="12"/>
      <c r="AEI93" s="12"/>
      <c r="AEJ93" s="12"/>
      <c r="AEK93" s="12"/>
      <c r="AEL93" s="12"/>
      <c r="AEM93" s="12"/>
      <c r="AEN93" s="12"/>
      <c r="AEO93" s="12"/>
      <c r="AEP93" s="12"/>
      <c r="AEQ93" s="12"/>
      <c r="AER93" s="12"/>
      <c r="AES93" s="12"/>
      <c r="AET93" s="12"/>
      <c r="AEU93" s="12"/>
      <c r="AEV93" s="12"/>
      <c r="AEW93" s="12"/>
      <c r="AEX93" s="12"/>
      <c r="AEY93" s="12"/>
      <c r="AEZ93" s="12"/>
      <c r="AFA93" s="12"/>
      <c r="AFB93" s="12"/>
      <c r="AFC93" s="12"/>
      <c r="AFD93" s="12"/>
      <c r="AFE93" s="12"/>
      <c r="AFF93" s="12"/>
      <c r="AFG93" s="12"/>
      <c r="AFH93" s="12"/>
      <c r="AFI93" s="12"/>
      <c r="AFJ93" s="12"/>
      <c r="AFK93" s="12"/>
      <c r="AFL93" s="12"/>
      <c r="AFM93" s="12"/>
      <c r="AFN93" s="12"/>
      <c r="AFO93" s="12"/>
      <c r="AFP93" s="12"/>
      <c r="AFQ93" s="12"/>
      <c r="AFR93" s="12"/>
      <c r="AFS93" s="12"/>
      <c r="AFT93" s="12"/>
      <c r="AFU93" s="12"/>
      <c r="AFV93" s="12"/>
      <c r="AFW93" s="12"/>
      <c r="AFX93" s="12"/>
      <c r="AFY93" s="12"/>
      <c r="AFZ93" s="12"/>
      <c r="AGA93" s="12"/>
      <c r="AGB93" s="12"/>
      <c r="AGC93" s="12"/>
      <c r="AGD93" s="12"/>
      <c r="AGE93" s="12"/>
      <c r="AGF93" s="12"/>
      <c r="AGG93" s="12"/>
      <c r="AGH93" s="12"/>
      <c r="AGI93" s="12"/>
      <c r="AGJ93" s="12"/>
      <c r="AGK93" s="12"/>
      <c r="AGL93" s="12"/>
      <c r="AGM93" s="12"/>
      <c r="AGN93" s="12"/>
      <c r="AGO93" s="12"/>
      <c r="AGP93" s="12"/>
      <c r="AGQ93" s="12"/>
      <c r="AGR93" s="12"/>
      <c r="AGS93" s="12"/>
      <c r="AGT93" s="12"/>
      <c r="AGU93" s="12"/>
      <c r="AGV93" s="12"/>
      <c r="AGW93" s="12"/>
      <c r="AGX93" s="12"/>
      <c r="AGY93" s="12"/>
      <c r="AGZ93" s="12"/>
      <c r="AHA93" s="12"/>
      <c r="AHB93" s="12"/>
      <c r="AHC93" s="12"/>
      <c r="AHD93" s="12"/>
      <c r="AHE93" s="12"/>
      <c r="AHF93" s="12"/>
      <c r="AHG93" s="12"/>
      <c r="AHH93" s="12"/>
      <c r="AHI93" s="12"/>
      <c r="AHJ93" s="12"/>
      <c r="AHK93" s="12"/>
      <c r="AHL93" s="12"/>
      <c r="AHM93" s="12"/>
      <c r="AHN93" s="12"/>
      <c r="AHO93" s="12"/>
      <c r="AHP93" s="12"/>
      <c r="AHQ93" s="12"/>
      <c r="AHR93" s="12"/>
      <c r="AHS93" s="12"/>
      <c r="AHT93" s="12"/>
      <c r="AHU93" s="12"/>
      <c r="AHV93" s="12"/>
      <c r="AHW93" s="12"/>
      <c r="AHX93" s="12"/>
      <c r="AHY93" s="12"/>
      <c r="AHZ93" s="12"/>
      <c r="AIA93" s="12"/>
      <c r="AIB93" s="12"/>
      <c r="AIC93" s="12"/>
      <c r="AID93" s="12"/>
      <c r="AIE93" s="12"/>
      <c r="AIF93" s="12"/>
      <c r="AIG93" s="12"/>
      <c r="AIH93" s="12"/>
      <c r="AII93" s="12"/>
      <c r="AIJ93" s="12"/>
      <c r="AIK93" s="12"/>
      <c r="AIL93" s="12"/>
      <c r="AIM93" s="12"/>
      <c r="AIN93" s="12"/>
      <c r="AIO93" s="12"/>
      <c r="AIP93" s="12"/>
      <c r="AIQ93" s="12"/>
      <c r="AIR93" s="12"/>
      <c r="AIS93" s="12"/>
      <c r="AIT93" s="12"/>
      <c r="AIU93" s="12"/>
      <c r="AIV93" s="12"/>
      <c r="AIW93" s="12"/>
      <c r="AIX93" s="12"/>
      <c r="AIY93" s="12"/>
      <c r="AIZ93" s="12"/>
      <c r="AJA93" s="12"/>
      <c r="AJB93" s="12"/>
      <c r="AJC93" s="12"/>
      <c r="AJD93" s="12"/>
      <c r="AJE93" s="12"/>
      <c r="AJF93" s="12"/>
      <c r="AJG93" s="12"/>
      <c r="AJH93" s="12"/>
      <c r="AJI93" s="12"/>
      <c r="AJJ93" s="12"/>
      <c r="AJK93" s="12"/>
      <c r="AJL93" s="12"/>
      <c r="AJM93" s="12"/>
      <c r="AJN93" s="12"/>
      <c r="AJO93" s="12"/>
      <c r="AJP93" s="12"/>
      <c r="AJQ93" s="12"/>
      <c r="AJR93" s="12"/>
      <c r="AJS93" s="12"/>
      <c r="AJT93" s="12"/>
      <c r="AJU93" s="12"/>
      <c r="AJV93" s="12"/>
      <c r="AJW93" s="12"/>
      <c r="AJX93" s="12"/>
      <c r="AJY93" s="12"/>
      <c r="AJZ93" s="12"/>
      <c r="AKA93" s="12"/>
      <c r="AKB93" s="12"/>
      <c r="AKC93" s="12"/>
      <c r="AKD93" s="12"/>
      <c r="AKE93" s="12"/>
      <c r="AKF93" s="12"/>
      <c r="AKG93" s="12"/>
      <c r="AKH93" s="12"/>
      <c r="AKI93" s="12"/>
      <c r="AKJ93" s="12"/>
      <c r="AKK93" s="12"/>
      <c r="AKL93" s="12"/>
      <c r="AKM93" s="12"/>
      <c r="AKN93" s="12"/>
      <c r="AKO93" s="12"/>
      <c r="AKP93" s="12"/>
      <c r="AKQ93" s="12"/>
      <c r="AKR93" s="12"/>
      <c r="AKS93" s="12"/>
      <c r="AKT93" s="12"/>
      <c r="AKU93" s="12"/>
      <c r="AKV93" s="12"/>
      <c r="AKW93" s="12"/>
      <c r="AKX93" s="12"/>
      <c r="AKY93" s="12"/>
      <c r="AKZ93" s="12"/>
      <c r="ALA93" s="12"/>
      <c r="ALB93" s="12"/>
      <c r="ALC93" s="12"/>
      <c r="ALD93" s="12"/>
      <c r="ALE93" s="12"/>
      <c r="ALF93" s="12"/>
      <c r="ALG93" s="12"/>
      <c r="ALH93" s="12"/>
      <c r="ALI93" s="12"/>
      <c r="ALJ93" s="12"/>
      <c r="ALK93" s="12"/>
      <c r="ALL93" s="12"/>
      <c r="ALM93" s="12"/>
      <c r="ALN93" s="12"/>
      <c r="ALO93" s="12"/>
      <c r="ALP93" s="12"/>
      <c r="ALQ93" s="12"/>
      <c r="ALR93" s="12"/>
      <c r="ALS93" s="12"/>
      <c r="ALT93" s="12"/>
      <c r="ALU93" s="12"/>
      <c r="ALV93" s="12"/>
      <c r="ALW93" s="12"/>
      <c r="ALX93" s="12"/>
      <c r="ALY93" s="12"/>
      <c r="ALZ93" s="12"/>
      <c r="AMA93" s="12"/>
      <c r="AMB93" s="12"/>
      <c r="AMC93" s="12"/>
      <c r="AMD93" s="12"/>
      <c r="AME93" s="12"/>
      <c r="AMF93" s="12"/>
      <c r="AMG93" s="12"/>
      <c r="AMH93" s="12"/>
      <c r="AMI93" s="12"/>
      <c r="AMJ93" s="12"/>
      <c r="AMK93" s="12"/>
    </row>
    <row r="94" spans="1:1025" ht="12.75" customHeight="1" x14ac:dyDescent="0.25">
      <c r="A94" s="2">
        <v>2021696</v>
      </c>
      <c r="B94" s="2" t="s">
        <v>26</v>
      </c>
      <c r="C94" s="2" t="s">
        <v>177</v>
      </c>
      <c r="D94" s="3">
        <v>44424</v>
      </c>
      <c r="F94" s="3">
        <f ca="1">IF(E94="",NOW()+60,E94)</f>
        <v>44546.356506481483</v>
      </c>
      <c r="G94" s="2" t="s">
        <v>23</v>
      </c>
      <c r="H94" s="2" t="str">
        <f>IF(G94="","Northern Virginia",IF(G94="Herndon","Herndon VA",IF(G94="Reston","Reston VA",IF(G94="Tysons","Tysons VA",IF(G94="Tyson's","Tysons VA",IF(G94="Chantilly","Chantilly VA",IF(G94="Mclean","Mclean VA",IF(G94="College Park","College Park MD",IF(G94="Beltsville","Beltsville MD",IF(G94="Vienna","Vienna VA",IF(G94="Fort Meade","Fort Meade MD",IF(G94="Bethesda","Bethesda MD",IF(G94="Springfield","Springfield VA",IF(G94="Dulles","Dulles VA",IF(G94="Warrenton","Warrenton VA",IF(G94="Annapolis Junction","Annapolis Junction MD",G94))))))))))))))))</f>
        <v>Reston VA</v>
      </c>
      <c r="I94" s="2" t="s">
        <v>237</v>
      </c>
      <c r="J94" s="2" t="s">
        <v>21</v>
      </c>
      <c r="K94" s="2" t="str">
        <f>IF(J94="All Levels","All Levels",IF(J94="Subject Matter Expert","Level 1 - Subject Matter Expert",IF(J94="Level 1","Level 1 - Subject Matter Expert",IF(J94="Level 2","Level 2 - Expert",IF(J94="Expert","Level 2 - Expert",IF(J94="Senior","Level 3 - Senior",IF(J94="Level 3","Level 3 - Senior",IF(J94="Level 4","Level 4 - Full Performance",IF(J94="Full Performance","Level 4 - Full Performance",IF(J94="Developmental","Level 5 - Developmental"))))))))))</f>
        <v>Level 3 - Senior</v>
      </c>
      <c r="L94" s="4">
        <f>IF($K94="All levels",215000,IF($K94="Level 1 - Subject Matter Expert",215000,IF($K94="Level 2 - Expert",195000,IF($K94="Level 3 - Senior",170000,IF($K94="Level 4 - Full Performance",100000,"")))))</f>
        <v>170000</v>
      </c>
      <c r="M94" s="4">
        <f>IF($K94="All levels",100000,IF($K94="Level 1 - Subject Matter Expert",160000,IF($K94="Level 2 - Expert",140000,IF($K94="Level 3 - Senior",110000,IF($K94="Level 4 - Full Performance",60000,"")))))</f>
        <v>110000</v>
      </c>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c r="IW94" s="12"/>
      <c r="IX94" s="12"/>
      <c r="IY94" s="12"/>
      <c r="IZ94" s="12"/>
      <c r="JA94" s="12"/>
      <c r="JB94" s="12"/>
      <c r="JC94" s="12"/>
      <c r="JD94" s="12"/>
      <c r="JE94" s="12"/>
      <c r="JF94" s="12"/>
      <c r="JG94" s="12"/>
      <c r="JH94" s="12"/>
      <c r="JI94" s="12"/>
      <c r="JJ94" s="12"/>
      <c r="JK94" s="12"/>
      <c r="JL94" s="12"/>
      <c r="JM94" s="12"/>
      <c r="JN94" s="12"/>
      <c r="JO94" s="12"/>
      <c r="JP94" s="12"/>
      <c r="JQ94" s="12"/>
      <c r="JR94" s="12"/>
      <c r="JS94" s="12"/>
      <c r="JT94" s="12"/>
      <c r="JU94" s="12"/>
      <c r="JV94" s="12"/>
      <c r="JW94" s="12"/>
      <c r="JX94" s="12"/>
      <c r="JY94" s="12"/>
      <c r="JZ94" s="12"/>
      <c r="KA94" s="12"/>
      <c r="KB94" s="12"/>
      <c r="KC94" s="12"/>
      <c r="KD94" s="12"/>
      <c r="KE94" s="12"/>
      <c r="KF94" s="12"/>
      <c r="KG94" s="12"/>
      <c r="KH94" s="12"/>
      <c r="KI94" s="12"/>
      <c r="KJ94" s="12"/>
      <c r="KK94" s="12"/>
      <c r="KL94" s="12"/>
      <c r="KM94" s="12"/>
      <c r="KN94" s="12"/>
      <c r="KO94" s="12"/>
      <c r="KP94" s="12"/>
      <c r="KQ94" s="12"/>
      <c r="KR94" s="12"/>
      <c r="KS94" s="12"/>
      <c r="KT94" s="12"/>
      <c r="KU94" s="12"/>
      <c r="KV94" s="12"/>
      <c r="KW94" s="12"/>
      <c r="KX94" s="12"/>
      <c r="KY94" s="12"/>
      <c r="KZ94" s="12"/>
      <c r="LA94" s="12"/>
      <c r="LB94" s="12"/>
      <c r="LC94" s="12"/>
      <c r="LD94" s="12"/>
      <c r="LE94" s="12"/>
      <c r="LF94" s="12"/>
      <c r="LG94" s="12"/>
      <c r="LH94" s="12"/>
      <c r="LI94" s="12"/>
      <c r="LJ94" s="12"/>
      <c r="LK94" s="12"/>
      <c r="LL94" s="12"/>
      <c r="LM94" s="12"/>
      <c r="LN94" s="12"/>
      <c r="LO94" s="12"/>
      <c r="LP94" s="12"/>
      <c r="LQ94" s="12"/>
      <c r="LR94" s="12"/>
      <c r="LS94" s="12"/>
      <c r="LT94" s="12"/>
      <c r="LU94" s="12"/>
      <c r="LV94" s="12"/>
      <c r="LW94" s="12"/>
      <c r="LX94" s="12"/>
      <c r="LY94" s="12"/>
      <c r="LZ94" s="12"/>
      <c r="MA94" s="12"/>
      <c r="MB94" s="12"/>
      <c r="MC94" s="12"/>
      <c r="MD94" s="12"/>
      <c r="ME94" s="12"/>
      <c r="MF94" s="12"/>
      <c r="MG94" s="12"/>
      <c r="MH94" s="12"/>
      <c r="MI94" s="12"/>
      <c r="MJ94" s="12"/>
      <c r="MK94" s="12"/>
      <c r="ML94" s="12"/>
      <c r="MM94" s="12"/>
      <c r="MN94" s="12"/>
      <c r="MO94" s="12"/>
      <c r="MP94" s="12"/>
      <c r="MQ94" s="12"/>
      <c r="MR94" s="12"/>
      <c r="MS94" s="12"/>
      <c r="MT94" s="12"/>
      <c r="MU94" s="12"/>
      <c r="MV94" s="12"/>
      <c r="MW94" s="12"/>
      <c r="MX94" s="12"/>
      <c r="MY94" s="12"/>
      <c r="MZ94" s="12"/>
      <c r="NA94" s="12"/>
      <c r="NB94" s="12"/>
      <c r="NC94" s="12"/>
      <c r="ND94" s="12"/>
      <c r="NE94" s="12"/>
      <c r="NF94" s="12"/>
      <c r="NG94" s="12"/>
      <c r="NH94" s="12"/>
      <c r="NI94" s="12"/>
      <c r="NJ94" s="12"/>
      <c r="NK94" s="12"/>
      <c r="NL94" s="12"/>
      <c r="NM94" s="12"/>
      <c r="NN94" s="12"/>
      <c r="NO94" s="12"/>
      <c r="NP94" s="12"/>
      <c r="NQ94" s="12"/>
      <c r="NR94" s="12"/>
      <c r="NS94" s="12"/>
      <c r="NT94" s="12"/>
      <c r="NU94" s="12"/>
      <c r="NV94" s="12"/>
      <c r="NW94" s="12"/>
      <c r="NX94" s="12"/>
      <c r="NY94" s="12"/>
      <c r="NZ94" s="12"/>
      <c r="OA94" s="12"/>
      <c r="OB94" s="12"/>
      <c r="OC94" s="12"/>
      <c r="OD94" s="12"/>
      <c r="OE94" s="12"/>
      <c r="OF94" s="12"/>
      <c r="OG94" s="12"/>
      <c r="OH94" s="12"/>
      <c r="OI94" s="12"/>
      <c r="OJ94" s="12"/>
      <c r="OK94" s="12"/>
      <c r="OL94" s="12"/>
      <c r="OM94" s="12"/>
      <c r="ON94" s="12"/>
      <c r="OO94" s="12"/>
      <c r="OP94" s="12"/>
      <c r="OQ94" s="12"/>
      <c r="OR94" s="12"/>
      <c r="OS94" s="12"/>
      <c r="OT94" s="12"/>
      <c r="OU94" s="12"/>
      <c r="OV94" s="12"/>
      <c r="OW94" s="12"/>
      <c r="OX94" s="12"/>
      <c r="OY94" s="12"/>
      <c r="OZ94" s="12"/>
      <c r="PA94" s="12"/>
      <c r="PB94" s="12"/>
      <c r="PC94" s="12"/>
      <c r="PD94" s="12"/>
      <c r="PE94" s="12"/>
      <c r="PF94" s="12"/>
      <c r="PG94" s="12"/>
      <c r="PH94" s="12"/>
      <c r="PI94" s="12"/>
      <c r="PJ94" s="12"/>
      <c r="PK94" s="12"/>
      <c r="PL94" s="12"/>
      <c r="PM94" s="12"/>
      <c r="PN94" s="12"/>
      <c r="PO94" s="12"/>
      <c r="PP94" s="12"/>
      <c r="PQ94" s="12"/>
      <c r="PR94" s="12"/>
      <c r="PS94" s="12"/>
      <c r="PT94" s="12"/>
      <c r="PU94" s="12"/>
      <c r="PV94" s="12"/>
      <c r="PW94" s="12"/>
      <c r="PX94" s="12"/>
      <c r="PY94" s="12"/>
      <c r="PZ94" s="12"/>
      <c r="QA94" s="12"/>
      <c r="QB94" s="12"/>
      <c r="QC94" s="12"/>
      <c r="QD94" s="12"/>
      <c r="QE94" s="12"/>
      <c r="QF94" s="12"/>
      <c r="QG94" s="12"/>
      <c r="QH94" s="12"/>
      <c r="QI94" s="12"/>
      <c r="QJ94" s="12"/>
      <c r="QK94" s="12"/>
      <c r="QL94" s="12"/>
      <c r="QM94" s="12"/>
      <c r="QN94" s="12"/>
      <c r="QO94" s="12"/>
      <c r="QP94" s="12"/>
      <c r="QQ94" s="12"/>
      <c r="QR94" s="12"/>
      <c r="QS94" s="12"/>
      <c r="QT94" s="12"/>
      <c r="QU94" s="12"/>
      <c r="QV94" s="12"/>
      <c r="QW94" s="12"/>
      <c r="QX94" s="12"/>
      <c r="QY94" s="12"/>
      <c r="QZ94" s="12"/>
      <c r="RA94" s="12"/>
      <c r="RB94" s="12"/>
      <c r="RC94" s="12"/>
      <c r="RD94" s="12"/>
      <c r="RE94" s="12"/>
      <c r="RF94" s="12"/>
      <c r="RG94" s="12"/>
      <c r="RH94" s="12"/>
      <c r="RI94" s="12"/>
      <c r="RJ94" s="12"/>
      <c r="RK94" s="12"/>
      <c r="RL94" s="12"/>
      <c r="RM94" s="12"/>
      <c r="RN94" s="12"/>
      <c r="RO94" s="12"/>
      <c r="RP94" s="12"/>
      <c r="RQ94" s="12"/>
      <c r="RR94" s="12"/>
      <c r="RS94" s="12"/>
      <c r="RT94" s="12"/>
      <c r="RU94" s="12"/>
      <c r="RV94" s="12"/>
      <c r="RW94" s="12"/>
      <c r="RX94" s="12"/>
      <c r="RY94" s="12"/>
      <c r="RZ94" s="12"/>
      <c r="SA94" s="12"/>
      <c r="SB94" s="12"/>
      <c r="SC94" s="12"/>
      <c r="SD94" s="12"/>
      <c r="SE94" s="12"/>
      <c r="SF94" s="12"/>
      <c r="SG94" s="12"/>
      <c r="SH94" s="12"/>
      <c r="SI94" s="12"/>
      <c r="SJ94" s="12"/>
      <c r="SK94" s="12"/>
      <c r="SL94" s="12"/>
      <c r="SM94" s="12"/>
      <c r="SN94" s="12"/>
      <c r="SO94" s="12"/>
      <c r="SP94" s="12"/>
      <c r="SQ94" s="12"/>
      <c r="SR94" s="12"/>
      <c r="SS94" s="12"/>
      <c r="ST94" s="12"/>
      <c r="SU94" s="12"/>
      <c r="SV94" s="12"/>
      <c r="SW94" s="12"/>
      <c r="SX94" s="12"/>
      <c r="SY94" s="12"/>
      <c r="SZ94" s="12"/>
      <c r="TA94" s="12"/>
      <c r="TB94" s="12"/>
      <c r="TC94" s="12"/>
      <c r="TD94" s="12"/>
      <c r="TE94" s="12"/>
      <c r="TF94" s="12"/>
      <c r="TG94" s="12"/>
      <c r="TH94" s="12"/>
      <c r="TI94" s="12"/>
      <c r="TJ94" s="12"/>
      <c r="TK94" s="12"/>
      <c r="TL94" s="12"/>
      <c r="TM94" s="12"/>
      <c r="TN94" s="12"/>
      <c r="TO94" s="12"/>
      <c r="TP94" s="12"/>
      <c r="TQ94" s="12"/>
      <c r="TR94" s="12"/>
      <c r="TS94" s="12"/>
      <c r="TT94" s="12"/>
      <c r="TU94" s="12"/>
      <c r="TV94" s="12"/>
      <c r="TW94" s="12"/>
      <c r="TX94" s="12"/>
      <c r="TY94" s="12"/>
      <c r="TZ94" s="12"/>
      <c r="UA94" s="12"/>
      <c r="UB94" s="12"/>
      <c r="UC94" s="12"/>
      <c r="UD94" s="12"/>
      <c r="UE94" s="12"/>
      <c r="UF94" s="12"/>
      <c r="UG94" s="12"/>
      <c r="UH94" s="12"/>
      <c r="UI94" s="12"/>
      <c r="UJ94" s="12"/>
      <c r="UK94" s="12"/>
      <c r="UL94" s="12"/>
      <c r="UM94" s="12"/>
      <c r="UN94" s="12"/>
      <c r="UO94" s="12"/>
      <c r="UP94" s="12"/>
      <c r="UQ94" s="12"/>
      <c r="UR94" s="12"/>
      <c r="US94" s="12"/>
      <c r="UT94" s="12"/>
      <c r="UU94" s="12"/>
      <c r="UV94" s="12"/>
      <c r="UW94" s="12"/>
      <c r="UX94" s="12"/>
      <c r="UY94" s="12"/>
      <c r="UZ94" s="12"/>
      <c r="VA94" s="12"/>
      <c r="VB94" s="12"/>
      <c r="VC94" s="12"/>
      <c r="VD94" s="12"/>
      <c r="VE94" s="12"/>
      <c r="VF94" s="12"/>
      <c r="VG94" s="12"/>
      <c r="VH94" s="12"/>
      <c r="VI94" s="12"/>
      <c r="VJ94" s="12"/>
      <c r="VK94" s="12"/>
      <c r="VL94" s="12"/>
      <c r="VM94" s="12"/>
      <c r="VN94" s="12"/>
      <c r="VO94" s="12"/>
      <c r="VP94" s="12"/>
      <c r="VQ94" s="12"/>
      <c r="VR94" s="12"/>
      <c r="VS94" s="12"/>
      <c r="VT94" s="12"/>
      <c r="VU94" s="12"/>
      <c r="VV94" s="12"/>
      <c r="VW94" s="12"/>
      <c r="VX94" s="12"/>
      <c r="VY94" s="12"/>
      <c r="VZ94" s="12"/>
      <c r="WA94" s="12"/>
      <c r="WB94" s="12"/>
      <c r="WC94" s="12"/>
      <c r="WD94" s="12"/>
      <c r="WE94" s="12"/>
      <c r="WF94" s="12"/>
      <c r="WG94" s="12"/>
      <c r="WH94" s="12"/>
      <c r="WI94" s="12"/>
      <c r="WJ94" s="12"/>
      <c r="WK94" s="12"/>
      <c r="WL94" s="12"/>
      <c r="WM94" s="12"/>
      <c r="WN94" s="12"/>
      <c r="WO94" s="12"/>
      <c r="WP94" s="12"/>
      <c r="WQ94" s="12"/>
      <c r="WR94" s="12"/>
      <c r="WS94" s="12"/>
      <c r="WT94" s="12"/>
      <c r="WU94" s="12"/>
      <c r="WV94" s="12"/>
      <c r="WW94" s="12"/>
      <c r="WX94" s="12"/>
      <c r="WY94" s="12"/>
      <c r="WZ94" s="12"/>
      <c r="XA94" s="12"/>
      <c r="XB94" s="12"/>
      <c r="XC94" s="12"/>
      <c r="XD94" s="12"/>
      <c r="XE94" s="12"/>
      <c r="XF94" s="12"/>
      <c r="XG94" s="12"/>
      <c r="XH94" s="12"/>
      <c r="XI94" s="12"/>
      <c r="XJ94" s="12"/>
      <c r="XK94" s="12"/>
      <c r="XL94" s="12"/>
      <c r="XM94" s="12"/>
      <c r="XN94" s="12"/>
      <c r="XO94" s="12"/>
      <c r="XP94" s="12"/>
      <c r="XQ94" s="12"/>
      <c r="XR94" s="12"/>
      <c r="XS94" s="12"/>
      <c r="XT94" s="12"/>
      <c r="XU94" s="12"/>
      <c r="XV94" s="12"/>
      <c r="XW94" s="12"/>
      <c r="XX94" s="12"/>
      <c r="XY94" s="12"/>
      <c r="XZ94" s="12"/>
      <c r="YA94" s="12"/>
      <c r="YB94" s="12"/>
      <c r="YC94" s="12"/>
      <c r="YD94" s="12"/>
      <c r="YE94" s="12"/>
      <c r="YF94" s="12"/>
      <c r="YG94" s="12"/>
      <c r="YH94" s="12"/>
      <c r="YI94" s="12"/>
      <c r="YJ94" s="12"/>
      <c r="YK94" s="12"/>
      <c r="YL94" s="12"/>
      <c r="YM94" s="12"/>
      <c r="YN94" s="12"/>
      <c r="YO94" s="12"/>
      <c r="YP94" s="12"/>
      <c r="YQ94" s="12"/>
      <c r="YR94" s="12"/>
      <c r="YS94" s="12"/>
      <c r="YT94" s="12"/>
      <c r="YU94" s="12"/>
      <c r="YV94" s="12"/>
      <c r="YW94" s="12"/>
      <c r="YX94" s="12"/>
      <c r="YY94" s="12"/>
      <c r="YZ94" s="12"/>
      <c r="ZA94" s="12"/>
      <c r="ZB94" s="12"/>
      <c r="ZC94" s="12"/>
      <c r="ZD94" s="12"/>
      <c r="ZE94" s="12"/>
      <c r="ZF94" s="12"/>
      <c r="ZG94" s="12"/>
      <c r="ZH94" s="12"/>
      <c r="ZI94" s="12"/>
      <c r="ZJ94" s="12"/>
      <c r="ZK94" s="12"/>
      <c r="ZL94" s="12"/>
      <c r="ZM94" s="12"/>
      <c r="ZN94" s="12"/>
      <c r="ZO94" s="12"/>
      <c r="ZP94" s="12"/>
      <c r="ZQ94" s="12"/>
      <c r="ZR94" s="12"/>
      <c r="ZS94" s="12"/>
      <c r="ZT94" s="12"/>
      <c r="ZU94" s="12"/>
      <c r="ZV94" s="12"/>
      <c r="ZW94" s="12"/>
      <c r="ZX94" s="12"/>
      <c r="ZY94" s="12"/>
      <c r="ZZ94" s="12"/>
      <c r="AAA94" s="12"/>
      <c r="AAB94" s="12"/>
      <c r="AAC94" s="12"/>
      <c r="AAD94" s="12"/>
      <c r="AAE94" s="12"/>
      <c r="AAF94" s="12"/>
      <c r="AAG94" s="12"/>
      <c r="AAH94" s="12"/>
      <c r="AAI94" s="12"/>
      <c r="AAJ94" s="12"/>
      <c r="AAK94" s="12"/>
      <c r="AAL94" s="12"/>
      <c r="AAM94" s="12"/>
      <c r="AAN94" s="12"/>
      <c r="AAO94" s="12"/>
      <c r="AAP94" s="12"/>
      <c r="AAQ94" s="12"/>
      <c r="AAR94" s="12"/>
      <c r="AAS94" s="12"/>
      <c r="AAT94" s="12"/>
      <c r="AAU94" s="12"/>
      <c r="AAV94" s="12"/>
      <c r="AAW94" s="12"/>
      <c r="AAX94" s="12"/>
      <c r="AAY94" s="12"/>
      <c r="AAZ94" s="12"/>
      <c r="ABA94" s="12"/>
      <c r="ABB94" s="12"/>
      <c r="ABC94" s="12"/>
      <c r="ABD94" s="12"/>
      <c r="ABE94" s="12"/>
      <c r="ABF94" s="12"/>
      <c r="ABG94" s="12"/>
      <c r="ABH94" s="12"/>
      <c r="ABI94" s="12"/>
      <c r="ABJ94" s="12"/>
      <c r="ABK94" s="12"/>
      <c r="ABL94" s="12"/>
      <c r="ABM94" s="12"/>
      <c r="ABN94" s="12"/>
      <c r="ABO94" s="12"/>
      <c r="ABP94" s="12"/>
      <c r="ABQ94" s="12"/>
      <c r="ABR94" s="12"/>
      <c r="ABS94" s="12"/>
      <c r="ABT94" s="12"/>
      <c r="ABU94" s="12"/>
      <c r="ABV94" s="12"/>
      <c r="ABW94" s="12"/>
      <c r="ABX94" s="12"/>
      <c r="ABY94" s="12"/>
      <c r="ABZ94" s="12"/>
      <c r="ACA94" s="12"/>
      <c r="ACB94" s="12"/>
      <c r="ACC94" s="12"/>
      <c r="ACD94" s="12"/>
      <c r="ACE94" s="12"/>
      <c r="ACF94" s="12"/>
      <c r="ACG94" s="12"/>
      <c r="ACH94" s="12"/>
      <c r="ACI94" s="12"/>
      <c r="ACJ94" s="12"/>
      <c r="ACK94" s="12"/>
      <c r="ACL94" s="12"/>
      <c r="ACM94" s="12"/>
      <c r="ACN94" s="12"/>
      <c r="ACO94" s="12"/>
      <c r="ACP94" s="12"/>
      <c r="ACQ94" s="12"/>
      <c r="ACR94" s="12"/>
      <c r="ACS94" s="12"/>
      <c r="ACT94" s="12"/>
      <c r="ACU94" s="12"/>
      <c r="ACV94" s="12"/>
      <c r="ACW94" s="12"/>
      <c r="ACX94" s="12"/>
      <c r="ACY94" s="12"/>
      <c r="ACZ94" s="12"/>
      <c r="ADA94" s="12"/>
      <c r="ADB94" s="12"/>
      <c r="ADC94" s="12"/>
      <c r="ADD94" s="12"/>
      <c r="ADE94" s="12"/>
      <c r="ADF94" s="12"/>
      <c r="ADG94" s="12"/>
      <c r="ADH94" s="12"/>
      <c r="ADI94" s="12"/>
      <c r="ADJ94" s="12"/>
      <c r="ADK94" s="12"/>
      <c r="ADL94" s="12"/>
      <c r="ADM94" s="12"/>
      <c r="ADN94" s="12"/>
      <c r="ADO94" s="12"/>
      <c r="ADP94" s="12"/>
      <c r="ADQ94" s="12"/>
      <c r="ADR94" s="12"/>
      <c r="ADS94" s="12"/>
      <c r="ADT94" s="12"/>
      <c r="ADU94" s="12"/>
      <c r="ADV94" s="12"/>
      <c r="ADW94" s="12"/>
      <c r="ADX94" s="12"/>
      <c r="ADY94" s="12"/>
      <c r="ADZ94" s="12"/>
      <c r="AEA94" s="12"/>
      <c r="AEB94" s="12"/>
      <c r="AEC94" s="12"/>
      <c r="AED94" s="12"/>
      <c r="AEE94" s="12"/>
      <c r="AEF94" s="12"/>
      <c r="AEG94" s="12"/>
      <c r="AEH94" s="12"/>
      <c r="AEI94" s="12"/>
      <c r="AEJ94" s="12"/>
      <c r="AEK94" s="12"/>
      <c r="AEL94" s="12"/>
      <c r="AEM94" s="12"/>
      <c r="AEN94" s="12"/>
      <c r="AEO94" s="12"/>
      <c r="AEP94" s="12"/>
      <c r="AEQ94" s="12"/>
      <c r="AER94" s="12"/>
      <c r="AES94" s="12"/>
      <c r="AET94" s="12"/>
      <c r="AEU94" s="12"/>
      <c r="AEV94" s="12"/>
      <c r="AEW94" s="12"/>
      <c r="AEX94" s="12"/>
      <c r="AEY94" s="12"/>
      <c r="AEZ94" s="12"/>
      <c r="AFA94" s="12"/>
      <c r="AFB94" s="12"/>
      <c r="AFC94" s="12"/>
      <c r="AFD94" s="12"/>
      <c r="AFE94" s="12"/>
      <c r="AFF94" s="12"/>
      <c r="AFG94" s="12"/>
      <c r="AFH94" s="12"/>
      <c r="AFI94" s="12"/>
      <c r="AFJ94" s="12"/>
      <c r="AFK94" s="12"/>
      <c r="AFL94" s="12"/>
      <c r="AFM94" s="12"/>
      <c r="AFN94" s="12"/>
      <c r="AFO94" s="12"/>
      <c r="AFP94" s="12"/>
      <c r="AFQ94" s="12"/>
      <c r="AFR94" s="12"/>
      <c r="AFS94" s="12"/>
      <c r="AFT94" s="12"/>
      <c r="AFU94" s="12"/>
      <c r="AFV94" s="12"/>
      <c r="AFW94" s="12"/>
      <c r="AFX94" s="12"/>
      <c r="AFY94" s="12"/>
      <c r="AFZ94" s="12"/>
      <c r="AGA94" s="12"/>
      <c r="AGB94" s="12"/>
      <c r="AGC94" s="12"/>
      <c r="AGD94" s="12"/>
      <c r="AGE94" s="12"/>
      <c r="AGF94" s="12"/>
      <c r="AGG94" s="12"/>
      <c r="AGH94" s="12"/>
      <c r="AGI94" s="12"/>
      <c r="AGJ94" s="12"/>
      <c r="AGK94" s="12"/>
      <c r="AGL94" s="12"/>
      <c r="AGM94" s="12"/>
      <c r="AGN94" s="12"/>
      <c r="AGO94" s="12"/>
      <c r="AGP94" s="12"/>
      <c r="AGQ94" s="12"/>
      <c r="AGR94" s="12"/>
      <c r="AGS94" s="12"/>
      <c r="AGT94" s="12"/>
      <c r="AGU94" s="12"/>
      <c r="AGV94" s="12"/>
      <c r="AGW94" s="12"/>
      <c r="AGX94" s="12"/>
      <c r="AGY94" s="12"/>
      <c r="AGZ94" s="12"/>
      <c r="AHA94" s="12"/>
      <c r="AHB94" s="12"/>
      <c r="AHC94" s="12"/>
      <c r="AHD94" s="12"/>
      <c r="AHE94" s="12"/>
      <c r="AHF94" s="12"/>
      <c r="AHG94" s="12"/>
      <c r="AHH94" s="12"/>
      <c r="AHI94" s="12"/>
      <c r="AHJ94" s="12"/>
      <c r="AHK94" s="12"/>
      <c r="AHL94" s="12"/>
      <c r="AHM94" s="12"/>
      <c r="AHN94" s="12"/>
      <c r="AHO94" s="12"/>
      <c r="AHP94" s="12"/>
      <c r="AHQ94" s="12"/>
      <c r="AHR94" s="12"/>
      <c r="AHS94" s="12"/>
      <c r="AHT94" s="12"/>
      <c r="AHU94" s="12"/>
      <c r="AHV94" s="12"/>
      <c r="AHW94" s="12"/>
      <c r="AHX94" s="12"/>
      <c r="AHY94" s="12"/>
      <c r="AHZ94" s="12"/>
      <c r="AIA94" s="12"/>
      <c r="AIB94" s="12"/>
      <c r="AIC94" s="12"/>
      <c r="AID94" s="12"/>
      <c r="AIE94" s="12"/>
      <c r="AIF94" s="12"/>
      <c r="AIG94" s="12"/>
      <c r="AIH94" s="12"/>
      <c r="AII94" s="12"/>
      <c r="AIJ94" s="12"/>
      <c r="AIK94" s="12"/>
      <c r="AIL94" s="12"/>
      <c r="AIM94" s="12"/>
      <c r="AIN94" s="12"/>
      <c r="AIO94" s="12"/>
      <c r="AIP94" s="12"/>
      <c r="AIQ94" s="12"/>
      <c r="AIR94" s="12"/>
      <c r="AIS94" s="12"/>
      <c r="AIT94" s="12"/>
      <c r="AIU94" s="12"/>
      <c r="AIV94" s="12"/>
      <c r="AIW94" s="12"/>
      <c r="AIX94" s="12"/>
      <c r="AIY94" s="12"/>
      <c r="AIZ94" s="12"/>
      <c r="AJA94" s="12"/>
      <c r="AJB94" s="12"/>
      <c r="AJC94" s="12"/>
      <c r="AJD94" s="12"/>
      <c r="AJE94" s="12"/>
      <c r="AJF94" s="12"/>
      <c r="AJG94" s="12"/>
      <c r="AJH94" s="12"/>
      <c r="AJI94" s="12"/>
      <c r="AJJ94" s="12"/>
      <c r="AJK94" s="12"/>
      <c r="AJL94" s="12"/>
      <c r="AJM94" s="12"/>
      <c r="AJN94" s="12"/>
      <c r="AJO94" s="12"/>
      <c r="AJP94" s="12"/>
      <c r="AJQ94" s="12"/>
      <c r="AJR94" s="12"/>
      <c r="AJS94" s="12"/>
      <c r="AJT94" s="12"/>
      <c r="AJU94" s="12"/>
      <c r="AJV94" s="12"/>
      <c r="AJW94" s="12"/>
      <c r="AJX94" s="12"/>
      <c r="AJY94" s="12"/>
      <c r="AJZ94" s="12"/>
      <c r="AKA94" s="12"/>
      <c r="AKB94" s="12"/>
      <c r="AKC94" s="12"/>
      <c r="AKD94" s="12"/>
      <c r="AKE94" s="12"/>
      <c r="AKF94" s="12"/>
      <c r="AKG94" s="12"/>
      <c r="AKH94" s="12"/>
      <c r="AKI94" s="12"/>
      <c r="AKJ94" s="12"/>
      <c r="AKK94" s="12"/>
      <c r="AKL94" s="12"/>
      <c r="AKM94" s="12"/>
      <c r="AKN94" s="12"/>
      <c r="AKO94" s="12"/>
      <c r="AKP94" s="12"/>
      <c r="AKQ94" s="12"/>
      <c r="AKR94" s="12"/>
      <c r="AKS94" s="12"/>
      <c r="AKT94" s="12"/>
      <c r="AKU94" s="12"/>
      <c r="AKV94" s="12"/>
      <c r="AKW94" s="12"/>
      <c r="AKX94" s="12"/>
      <c r="AKY94" s="12"/>
      <c r="AKZ94" s="12"/>
      <c r="ALA94" s="12"/>
      <c r="ALB94" s="12"/>
      <c r="ALC94" s="12"/>
      <c r="ALD94" s="12"/>
      <c r="ALE94" s="12"/>
      <c r="ALF94" s="12"/>
      <c r="ALG94" s="12"/>
      <c r="ALH94" s="12"/>
      <c r="ALI94" s="12"/>
      <c r="ALJ94" s="12"/>
      <c r="ALK94" s="12"/>
      <c r="ALL94" s="12"/>
      <c r="ALM94" s="12"/>
      <c r="ALN94" s="12"/>
      <c r="ALO94" s="12"/>
      <c r="ALP94" s="12"/>
      <c r="ALQ94" s="12"/>
      <c r="ALR94" s="12"/>
      <c r="ALS94" s="12"/>
      <c r="ALT94" s="12"/>
      <c r="ALU94" s="12"/>
      <c r="ALV94" s="12"/>
      <c r="ALW94" s="12"/>
      <c r="ALX94" s="12"/>
      <c r="ALY94" s="12"/>
      <c r="ALZ94" s="12"/>
      <c r="AMA94" s="12"/>
      <c r="AMB94" s="12"/>
      <c r="AMC94" s="12"/>
      <c r="AMD94" s="12"/>
      <c r="AME94" s="12"/>
      <c r="AMF94" s="12"/>
      <c r="AMG94" s="12"/>
      <c r="AMH94" s="12"/>
      <c r="AMI94" s="12"/>
      <c r="AMJ94" s="12"/>
      <c r="AMK94" s="12"/>
    </row>
    <row r="95" spans="1:1025" ht="12.75" customHeight="1" x14ac:dyDescent="0.25">
      <c r="A95" s="2">
        <v>2021697</v>
      </c>
      <c r="B95" s="2" t="s">
        <v>26</v>
      </c>
      <c r="C95" s="2" t="s">
        <v>178</v>
      </c>
      <c r="D95" s="3">
        <v>44424</v>
      </c>
      <c r="F95" s="3">
        <f ca="1">IF(E95="",NOW()+60,E95)</f>
        <v>44546.356506481483</v>
      </c>
      <c r="G95" s="2" t="s">
        <v>23</v>
      </c>
      <c r="H95" s="2" t="str">
        <f>IF(G95="","Northern Virginia",IF(G95="Herndon","Herndon VA",IF(G95="Reston","Reston VA",IF(G95="Tysons","Tysons VA",IF(G95="Tyson's","Tysons VA",IF(G95="Chantilly","Chantilly VA",IF(G95="Mclean","Mclean VA",IF(G95="College Park","College Park MD",IF(G95="Beltsville","Beltsville MD",IF(G95="Vienna","Vienna VA",IF(G95="Fort Meade","Fort Meade MD",IF(G95="Bethesda","Bethesda MD",IF(G95="Springfield","Springfield VA",IF(G95="Dulles","Dulles VA",IF(G95="Warrenton","Warrenton VA",IF(G95="Annapolis Junction","Annapolis Junction MD",G95))))))))))))))))</f>
        <v>Reston VA</v>
      </c>
      <c r="I95" s="2" t="s">
        <v>237</v>
      </c>
      <c r="J95" s="2" t="s">
        <v>21</v>
      </c>
      <c r="K95" s="2" t="str">
        <f>IF(J95="All Levels","All Levels",IF(J95="Subject Matter Expert","Level 1 - Subject Matter Expert",IF(J95="Level 1","Level 1 - Subject Matter Expert",IF(J95="Level 2","Level 2 - Expert",IF(J95="Expert","Level 2 - Expert",IF(J95="Senior","Level 3 - Senior",IF(J95="Level 3","Level 3 - Senior",IF(J95="Level 4","Level 4 - Full Performance",IF(J95="Full Performance","Level 4 - Full Performance",IF(J95="Developmental","Level 5 - Developmental"))))))))))</f>
        <v>Level 3 - Senior</v>
      </c>
      <c r="L95" s="4">
        <f>IF($K95="All levels",215000,IF($K95="Level 1 - Subject Matter Expert",215000,IF($K95="Level 2 - Expert",195000,IF($K95="Level 3 - Senior",170000,IF($K95="Level 4 - Full Performance",100000,"")))))</f>
        <v>170000</v>
      </c>
      <c r="M95" s="4">
        <f>IF($K95="All levels",100000,IF($K95="Level 1 - Subject Matter Expert",160000,IF($K95="Level 2 - Expert",140000,IF($K95="Level 3 - Senior",110000,IF($K95="Level 4 - Full Performance",60000,"")))))</f>
        <v>110000</v>
      </c>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c r="IW95" s="12"/>
      <c r="IX95" s="12"/>
      <c r="IY95" s="12"/>
      <c r="IZ95" s="12"/>
      <c r="JA95" s="12"/>
      <c r="JB95" s="12"/>
      <c r="JC95" s="12"/>
      <c r="JD95" s="12"/>
      <c r="JE95" s="12"/>
      <c r="JF95" s="12"/>
      <c r="JG95" s="12"/>
      <c r="JH95" s="12"/>
      <c r="JI95" s="12"/>
      <c r="JJ95" s="12"/>
      <c r="JK95" s="12"/>
      <c r="JL95" s="12"/>
      <c r="JM95" s="12"/>
      <c r="JN95" s="12"/>
      <c r="JO95" s="12"/>
      <c r="JP95" s="12"/>
      <c r="JQ95" s="12"/>
      <c r="JR95" s="12"/>
      <c r="JS95" s="12"/>
      <c r="JT95" s="12"/>
      <c r="JU95" s="12"/>
      <c r="JV95" s="12"/>
      <c r="JW95" s="12"/>
      <c r="JX95" s="12"/>
      <c r="JY95" s="12"/>
      <c r="JZ95" s="12"/>
      <c r="KA95" s="12"/>
      <c r="KB95" s="12"/>
      <c r="KC95" s="12"/>
      <c r="KD95" s="12"/>
      <c r="KE95" s="12"/>
      <c r="KF95" s="12"/>
      <c r="KG95" s="12"/>
      <c r="KH95" s="12"/>
      <c r="KI95" s="12"/>
      <c r="KJ95" s="12"/>
      <c r="KK95" s="12"/>
      <c r="KL95" s="12"/>
      <c r="KM95" s="12"/>
      <c r="KN95" s="12"/>
      <c r="KO95" s="12"/>
      <c r="KP95" s="12"/>
      <c r="KQ95" s="12"/>
      <c r="KR95" s="12"/>
      <c r="KS95" s="12"/>
      <c r="KT95" s="12"/>
      <c r="KU95" s="12"/>
      <c r="KV95" s="12"/>
      <c r="KW95" s="12"/>
      <c r="KX95" s="12"/>
      <c r="KY95" s="12"/>
      <c r="KZ95" s="12"/>
      <c r="LA95" s="12"/>
      <c r="LB95" s="12"/>
      <c r="LC95" s="12"/>
      <c r="LD95" s="12"/>
      <c r="LE95" s="12"/>
      <c r="LF95" s="12"/>
      <c r="LG95" s="12"/>
      <c r="LH95" s="12"/>
      <c r="LI95" s="12"/>
      <c r="LJ95" s="12"/>
      <c r="LK95" s="12"/>
      <c r="LL95" s="12"/>
      <c r="LM95" s="12"/>
      <c r="LN95" s="12"/>
      <c r="LO95" s="12"/>
      <c r="LP95" s="12"/>
      <c r="LQ95" s="12"/>
      <c r="LR95" s="12"/>
      <c r="LS95" s="12"/>
      <c r="LT95" s="12"/>
      <c r="LU95" s="12"/>
      <c r="LV95" s="12"/>
      <c r="LW95" s="12"/>
      <c r="LX95" s="12"/>
      <c r="LY95" s="12"/>
      <c r="LZ95" s="12"/>
      <c r="MA95" s="12"/>
      <c r="MB95" s="12"/>
      <c r="MC95" s="12"/>
      <c r="MD95" s="12"/>
      <c r="ME95" s="12"/>
      <c r="MF95" s="12"/>
      <c r="MG95" s="12"/>
      <c r="MH95" s="12"/>
      <c r="MI95" s="12"/>
      <c r="MJ95" s="12"/>
      <c r="MK95" s="12"/>
      <c r="ML95" s="12"/>
      <c r="MM95" s="12"/>
      <c r="MN95" s="12"/>
      <c r="MO95" s="12"/>
      <c r="MP95" s="12"/>
      <c r="MQ95" s="12"/>
      <c r="MR95" s="12"/>
      <c r="MS95" s="12"/>
      <c r="MT95" s="12"/>
      <c r="MU95" s="12"/>
      <c r="MV95" s="12"/>
      <c r="MW95" s="12"/>
      <c r="MX95" s="12"/>
      <c r="MY95" s="12"/>
      <c r="MZ95" s="12"/>
      <c r="NA95" s="12"/>
      <c r="NB95" s="12"/>
      <c r="NC95" s="12"/>
      <c r="ND95" s="12"/>
      <c r="NE95" s="12"/>
      <c r="NF95" s="12"/>
      <c r="NG95" s="12"/>
      <c r="NH95" s="12"/>
      <c r="NI95" s="12"/>
      <c r="NJ95" s="12"/>
      <c r="NK95" s="12"/>
      <c r="NL95" s="12"/>
      <c r="NM95" s="12"/>
      <c r="NN95" s="12"/>
      <c r="NO95" s="12"/>
      <c r="NP95" s="12"/>
      <c r="NQ95" s="12"/>
      <c r="NR95" s="12"/>
      <c r="NS95" s="12"/>
      <c r="NT95" s="12"/>
      <c r="NU95" s="12"/>
      <c r="NV95" s="12"/>
      <c r="NW95" s="12"/>
      <c r="NX95" s="12"/>
      <c r="NY95" s="12"/>
      <c r="NZ95" s="12"/>
      <c r="OA95" s="12"/>
      <c r="OB95" s="12"/>
      <c r="OC95" s="12"/>
      <c r="OD95" s="12"/>
      <c r="OE95" s="12"/>
      <c r="OF95" s="12"/>
      <c r="OG95" s="12"/>
      <c r="OH95" s="12"/>
      <c r="OI95" s="12"/>
      <c r="OJ95" s="12"/>
      <c r="OK95" s="12"/>
      <c r="OL95" s="12"/>
      <c r="OM95" s="12"/>
      <c r="ON95" s="12"/>
      <c r="OO95" s="12"/>
      <c r="OP95" s="12"/>
      <c r="OQ95" s="12"/>
      <c r="OR95" s="12"/>
      <c r="OS95" s="12"/>
      <c r="OT95" s="12"/>
      <c r="OU95" s="12"/>
      <c r="OV95" s="12"/>
      <c r="OW95" s="12"/>
      <c r="OX95" s="12"/>
      <c r="OY95" s="12"/>
      <c r="OZ95" s="12"/>
      <c r="PA95" s="12"/>
      <c r="PB95" s="12"/>
      <c r="PC95" s="12"/>
      <c r="PD95" s="12"/>
      <c r="PE95" s="12"/>
      <c r="PF95" s="12"/>
      <c r="PG95" s="12"/>
      <c r="PH95" s="12"/>
      <c r="PI95" s="12"/>
      <c r="PJ95" s="12"/>
      <c r="PK95" s="12"/>
      <c r="PL95" s="12"/>
      <c r="PM95" s="12"/>
      <c r="PN95" s="12"/>
      <c r="PO95" s="12"/>
      <c r="PP95" s="12"/>
      <c r="PQ95" s="12"/>
      <c r="PR95" s="12"/>
      <c r="PS95" s="12"/>
      <c r="PT95" s="12"/>
      <c r="PU95" s="12"/>
      <c r="PV95" s="12"/>
      <c r="PW95" s="12"/>
      <c r="PX95" s="12"/>
      <c r="PY95" s="12"/>
      <c r="PZ95" s="12"/>
      <c r="QA95" s="12"/>
      <c r="QB95" s="12"/>
      <c r="QC95" s="12"/>
      <c r="QD95" s="12"/>
      <c r="QE95" s="12"/>
      <c r="QF95" s="12"/>
      <c r="QG95" s="12"/>
      <c r="QH95" s="12"/>
      <c r="QI95" s="12"/>
      <c r="QJ95" s="12"/>
      <c r="QK95" s="12"/>
      <c r="QL95" s="12"/>
      <c r="QM95" s="12"/>
      <c r="QN95" s="12"/>
      <c r="QO95" s="12"/>
      <c r="QP95" s="12"/>
      <c r="QQ95" s="12"/>
      <c r="QR95" s="12"/>
      <c r="QS95" s="12"/>
      <c r="QT95" s="12"/>
      <c r="QU95" s="12"/>
      <c r="QV95" s="12"/>
      <c r="QW95" s="12"/>
      <c r="QX95" s="12"/>
      <c r="QY95" s="12"/>
      <c r="QZ95" s="12"/>
      <c r="RA95" s="12"/>
      <c r="RB95" s="12"/>
      <c r="RC95" s="12"/>
      <c r="RD95" s="12"/>
      <c r="RE95" s="12"/>
      <c r="RF95" s="12"/>
      <c r="RG95" s="12"/>
      <c r="RH95" s="12"/>
      <c r="RI95" s="12"/>
      <c r="RJ95" s="12"/>
      <c r="RK95" s="12"/>
      <c r="RL95" s="12"/>
      <c r="RM95" s="12"/>
      <c r="RN95" s="12"/>
      <c r="RO95" s="12"/>
      <c r="RP95" s="12"/>
      <c r="RQ95" s="12"/>
      <c r="RR95" s="12"/>
      <c r="RS95" s="12"/>
      <c r="RT95" s="12"/>
      <c r="RU95" s="12"/>
      <c r="RV95" s="12"/>
      <c r="RW95" s="12"/>
      <c r="RX95" s="12"/>
      <c r="RY95" s="12"/>
      <c r="RZ95" s="12"/>
      <c r="SA95" s="12"/>
      <c r="SB95" s="12"/>
      <c r="SC95" s="12"/>
      <c r="SD95" s="12"/>
      <c r="SE95" s="12"/>
      <c r="SF95" s="12"/>
      <c r="SG95" s="12"/>
      <c r="SH95" s="12"/>
      <c r="SI95" s="12"/>
      <c r="SJ95" s="12"/>
      <c r="SK95" s="12"/>
      <c r="SL95" s="12"/>
      <c r="SM95" s="12"/>
      <c r="SN95" s="12"/>
      <c r="SO95" s="12"/>
      <c r="SP95" s="12"/>
      <c r="SQ95" s="12"/>
      <c r="SR95" s="12"/>
      <c r="SS95" s="12"/>
      <c r="ST95" s="12"/>
      <c r="SU95" s="12"/>
      <c r="SV95" s="12"/>
      <c r="SW95" s="12"/>
      <c r="SX95" s="12"/>
      <c r="SY95" s="12"/>
      <c r="SZ95" s="12"/>
      <c r="TA95" s="12"/>
      <c r="TB95" s="12"/>
      <c r="TC95" s="12"/>
      <c r="TD95" s="12"/>
      <c r="TE95" s="12"/>
      <c r="TF95" s="12"/>
      <c r="TG95" s="12"/>
      <c r="TH95" s="12"/>
      <c r="TI95" s="12"/>
      <c r="TJ95" s="12"/>
      <c r="TK95" s="12"/>
      <c r="TL95" s="12"/>
      <c r="TM95" s="12"/>
      <c r="TN95" s="12"/>
      <c r="TO95" s="12"/>
      <c r="TP95" s="12"/>
      <c r="TQ95" s="12"/>
      <c r="TR95" s="12"/>
      <c r="TS95" s="12"/>
      <c r="TT95" s="12"/>
      <c r="TU95" s="12"/>
      <c r="TV95" s="12"/>
      <c r="TW95" s="12"/>
      <c r="TX95" s="12"/>
      <c r="TY95" s="12"/>
      <c r="TZ95" s="12"/>
      <c r="UA95" s="12"/>
      <c r="UB95" s="12"/>
      <c r="UC95" s="12"/>
      <c r="UD95" s="12"/>
      <c r="UE95" s="12"/>
      <c r="UF95" s="12"/>
      <c r="UG95" s="12"/>
      <c r="UH95" s="12"/>
      <c r="UI95" s="12"/>
      <c r="UJ95" s="12"/>
      <c r="UK95" s="12"/>
      <c r="UL95" s="12"/>
      <c r="UM95" s="12"/>
      <c r="UN95" s="12"/>
      <c r="UO95" s="12"/>
      <c r="UP95" s="12"/>
      <c r="UQ95" s="12"/>
      <c r="UR95" s="12"/>
      <c r="US95" s="12"/>
      <c r="UT95" s="12"/>
      <c r="UU95" s="12"/>
      <c r="UV95" s="12"/>
      <c r="UW95" s="12"/>
      <c r="UX95" s="12"/>
      <c r="UY95" s="12"/>
      <c r="UZ95" s="12"/>
      <c r="VA95" s="12"/>
      <c r="VB95" s="12"/>
      <c r="VC95" s="12"/>
      <c r="VD95" s="12"/>
      <c r="VE95" s="12"/>
      <c r="VF95" s="12"/>
      <c r="VG95" s="12"/>
      <c r="VH95" s="12"/>
      <c r="VI95" s="12"/>
      <c r="VJ95" s="12"/>
      <c r="VK95" s="12"/>
      <c r="VL95" s="12"/>
      <c r="VM95" s="12"/>
      <c r="VN95" s="12"/>
      <c r="VO95" s="12"/>
      <c r="VP95" s="12"/>
      <c r="VQ95" s="12"/>
      <c r="VR95" s="12"/>
      <c r="VS95" s="12"/>
      <c r="VT95" s="12"/>
      <c r="VU95" s="12"/>
      <c r="VV95" s="12"/>
      <c r="VW95" s="12"/>
      <c r="VX95" s="12"/>
      <c r="VY95" s="12"/>
      <c r="VZ95" s="12"/>
      <c r="WA95" s="12"/>
      <c r="WB95" s="12"/>
      <c r="WC95" s="12"/>
      <c r="WD95" s="12"/>
      <c r="WE95" s="12"/>
      <c r="WF95" s="12"/>
      <c r="WG95" s="12"/>
      <c r="WH95" s="12"/>
      <c r="WI95" s="12"/>
      <c r="WJ95" s="12"/>
      <c r="WK95" s="12"/>
      <c r="WL95" s="12"/>
      <c r="WM95" s="12"/>
      <c r="WN95" s="12"/>
      <c r="WO95" s="12"/>
      <c r="WP95" s="12"/>
      <c r="WQ95" s="12"/>
      <c r="WR95" s="12"/>
      <c r="WS95" s="12"/>
      <c r="WT95" s="12"/>
      <c r="WU95" s="12"/>
      <c r="WV95" s="12"/>
      <c r="WW95" s="12"/>
      <c r="WX95" s="12"/>
      <c r="WY95" s="12"/>
      <c r="WZ95" s="12"/>
      <c r="XA95" s="12"/>
      <c r="XB95" s="12"/>
      <c r="XC95" s="12"/>
      <c r="XD95" s="12"/>
      <c r="XE95" s="12"/>
      <c r="XF95" s="12"/>
      <c r="XG95" s="12"/>
      <c r="XH95" s="12"/>
      <c r="XI95" s="12"/>
      <c r="XJ95" s="12"/>
      <c r="XK95" s="12"/>
      <c r="XL95" s="12"/>
      <c r="XM95" s="12"/>
      <c r="XN95" s="12"/>
      <c r="XO95" s="12"/>
      <c r="XP95" s="12"/>
      <c r="XQ95" s="12"/>
      <c r="XR95" s="12"/>
      <c r="XS95" s="12"/>
      <c r="XT95" s="12"/>
      <c r="XU95" s="12"/>
      <c r="XV95" s="12"/>
      <c r="XW95" s="12"/>
      <c r="XX95" s="12"/>
      <c r="XY95" s="12"/>
      <c r="XZ95" s="12"/>
      <c r="YA95" s="12"/>
      <c r="YB95" s="12"/>
      <c r="YC95" s="12"/>
      <c r="YD95" s="12"/>
      <c r="YE95" s="12"/>
      <c r="YF95" s="12"/>
      <c r="YG95" s="12"/>
      <c r="YH95" s="12"/>
      <c r="YI95" s="12"/>
      <c r="YJ95" s="12"/>
      <c r="YK95" s="12"/>
      <c r="YL95" s="12"/>
      <c r="YM95" s="12"/>
      <c r="YN95" s="12"/>
      <c r="YO95" s="12"/>
      <c r="YP95" s="12"/>
      <c r="YQ95" s="12"/>
      <c r="YR95" s="12"/>
      <c r="YS95" s="12"/>
      <c r="YT95" s="12"/>
      <c r="YU95" s="12"/>
      <c r="YV95" s="12"/>
      <c r="YW95" s="12"/>
      <c r="YX95" s="12"/>
      <c r="YY95" s="12"/>
      <c r="YZ95" s="12"/>
      <c r="ZA95" s="12"/>
      <c r="ZB95" s="12"/>
      <c r="ZC95" s="12"/>
      <c r="ZD95" s="12"/>
      <c r="ZE95" s="12"/>
      <c r="ZF95" s="12"/>
      <c r="ZG95" s="12"/>
      <c r="ZH95" s="12"/>
      <c r="ZI95" s="12"/>
      <c r="ZJ95" s="12"/>
      <c r="ZK95" s="12"/>
      <c r="ZL95" s="12"/>
      <c r="ZM95" s="12"/>
      <c r="ZN95" s="12"/>
      <c r="ZO95" s="12"/>
      <c r="ZP95" s="12"/>
      <c r="ZQ95" s="12"/>
      <c r="ZR95" s="12"/>
      <c r="ZS95" s="12"/>
      <c r="ZT95" s="12"/>
      <c r="ZU95" s="12"/>
      <c r="ZV95" s="12"/>
      <c r="ZW95" s="12"/>
      <c r="ZX95" s="12"/>
      <c r="ZY95" s="12"/>
      <c r="ZZ95" s="12"/>
      <c r="AAA95" s="12"/>
      <c r="AAB95" s="12"/>
      <c r="AAC95" s="12"/>
      <c r="AAD95" s="12"/>
      <c r="AAE95" s="12"/>
      <c r="AAF95" s="12"/>
      <c r="AAG95" s="12"/>
      <c r="AAH95" s="12"/>
      <c r="AAI95" s="12"/>
      <c r="AAJ95" s="12"/>
      <c r="AAK95" s="12"/>
      <c r="AAL95" s="12"/>
      <c r="AAM95" s="12"/>
      <c r="AAN95" s="12"/>
      <c r="AAO95" s="12"/>
      <c r="AAP95" s="12"/>
      <c r="AAQ95" s="12"/>
      <c r="AAR95" s="12"/>
      <c r="AAS95" s="12"/>
      <c r="AAT95" s="12"/>
      <c r="AAU95" s="12"/>
      <c r="AAV95" s="12"/>
      <c r="AAW95" s="12"/>
      <c r="AAX95" s="12"/>
      <c r="AAY95" s="12"/>
      <c r="AAZ95" s="12"/>
      <c r="ABA95" s="12"/>
      <c r="ABB95" s="12"/>
      <c r="ABC95" s="12"/>
      <c r="ABD95" s="12"/>
      <c r="ABE95" s="12"/>
      <c r="ABF95" s="12"/>
      <c r="ABG95" s="12"/>
      <c r="ABH95" s="12"/>
      <c r="ABI95" s="12"/>
      <c r="ABJ95" s="12"/>
      <c r="ABK95" s="12"/>
      <c r="ABL95" s="12"/>
      <c r="ABM95" s="12"/>
      <c r="ABN95" s="12"/>
      <c r="ABO95" s="12"/>
      <c r="ABP95" s="12"/>
      <c r="ABQ95" s="12"/>
      <c r="ABR95" s="12"/>
      <c r="ABS95" s="12"/>
      <c r="ABT95" s="12"/>
      <c r="ABU95" s="12"/>
      <c r="ABV95" s="12"/>
      <c r="ABW95" s="12"/>
      <c r="ABX95" s="12"/>
      <c r="ABY95" s="12"/>
      <c r="ABZ95" s="12"/>
      <c r="ACA95" s="12"/>
      <c r="ACB95" s="12"/>
      <c r="ACC95" s="12"/>
      <c r="ACD95" s="12"/>
      <c r="ACE95" s="12"/>
      <c r="ACF95" s="12"/>
      <c r="ACG95" s="12"/>
      <c r="ACH95" s="12"/>
      <c r="ACI95" s="12"/>
      <c r="ACJ95" s="12"/>
      <c r="ACK95" s="12"/>
      <c r="ACL95" s="12"/>
      <c r="ACM95" s="12"/>
      <c r="ACN95" s="12"/>
      <c r="ACO95" s="12"/>
      <c r="ACP95" s="12"/>
      <c r="ACQ95" s="12"/>
      <c r="ACR95" s="12"/>
      <c r="ACS95" s="12"/>
      <c r="ACT95" s="12"/>
      <c r="ACU95" s="12"/>
      <c r="ACV95" s="12"/>
      <c r="ACW95" s="12"/>
      <c r="ACX95" s="12"/>
      <c r="ACY95" s="12"/>
      <c r="ACZ95" s="12"/>
      <c r="ADA95" s="12"/>
      <c r="ADB95" s="12"/>
      <c r="ADC95" s="12"/>
      <c r="ADD95" s="12"/>
      <c r="ADE95" s="12"/>
      <c r="ADF95" s="12"/>
      <c r="ADG95" s="12"/>
      <c r="ADH95" s="12"/>
      <c r="ADI95" s="12"/>
      <c r="ADJ95" s="12"/>
      <c r="ADK95" s="12"/>
      <c r="ADL95" s="12"/>
      <c r="ADM95" s="12"/>
      <c r="ADN95" s="12"/>
      <c r="ADO95" s="12"/>
      <c r="ADP95" s="12"/>
      <c r="ADQ95" s="12"/>
      <c r="ADR95" s="12"/>
      <c r="ADS95" s="12"/>
      <c r="ADT95" s="12"/>
      <c r="ADU95" s="12"/>
      <c r="ADV95" s="12"/>
      <c r="ADW95" s="12"/>
      <c r="ADX95" s="12"/>
      <c r="ADY95" s="12"/>
      <c r="ADZ95" s="12"/>
      <c r="AEA95" s="12"/>
      <c r="AEB95" s="12"/>
      <c r="AEC95" s="12"/>
      <c r="AED95" s="12"/>
      <c r="AEE95" s="12"/>
      <c r="AEF95" s="12"/>
      <c r="AEG95" s="12"/>
      <c r="AEH95" s="12"/>
      <c r="AEI95" s="12"/>
      <c r="AEJ95" s="12"/>
      <c r="AEK95" s="12"/>
      <c r="AEL95" s="12"/>
      <c r="AEM95" s="12"/>
      <c r="AEN95" s="12"/>
      <c r="AEO95" s="12"/>
      <c r="AEP95" s="12"/>
      <c r="AEQ95" s="12"/>
      <c r="AER95" s="12"/>
      <c r="AES95" s="12"/>
      <c r="AET95" s="12"/>
      <c r="AEU95" s="12"/>
      <c r="AEV95" s="12"/>
      <c r="AEW95" s="12"/>
      <c r="AEX95" s="12"/>
      <c r="AEY95" s="12"/>
      <c r="AEZ95" s="12"/>
      <c r="AFA95" s="12"/>
      <c r="AFB95" s="12"/>
      <c r="AFC95" s="12"/>
      <c r="AFD95" s="12"/>
      <c r="AFE95" s="12"/>
      <c r="AFF95" s="12"/>
      <c r="AFG95" s="12"/>
      <c r="AFH95" s="12"/>
      <c r="AFI95" s="12"/>
      <c r="AFJ95" s="12"/>
      <c r="AFK95" s="12"/>
      <c r="AFL95" s="12"/>
      <c r="AFM95" s="12"/>
      <c r="AFN95" s="12"/>
      <c r="AFO95" s="12"/>
      <c r="AFP95" s="12"/>
      <c r="AFQ95" s="12"/>
      <c r="AFR95" s="12"/>
      <c r="AFS95" s="12"/>
      <c r="AFT95" s="12"/>
      <c r="AFU95" s="12"/>
      <c r="AFV95" s="12"/>
      <c r="AFW95" s="12"/>
      <c r="AFX95" s="12"/>
      <c r="AFY95" s="12"/>
      <c r="AFZ95" s="12"/>
      <c r="AGA95" s="12"/>
      <c r="AGB95" s="12"/>
      <c r="AGC95" s="12"/>
      <c r="AGD95" s="12"/>
      <c r="AGE95" s="12"/>
      <c r="AGF95" s="12"/>
      <c r="AGG95" s="12"/>
      <c r="AGH95" s="12"/>
      <c r="AGI95" s="12"/>
      <c r="AGJ95" s="12"/>
      <c r="AGK95" s="12"/>
      <c r="AGL95" s="12"/>
      <c r="AGM95" s="12"/>
      <c r="AGN95" s="12"/>
      <c r="AGO95" s="12"/>
      <c r="AGP95" s="12"/>
      <c r="AGQ95" s="12"/>
      <c r="AGR95" s="12"/>
      <c r="AGS95" s="12"/>
      <c r="AGT95" s="12"/>
      <c r="AGU95" s="12"/>
      <c r="AGV95" s="12"/>
      <c r="AGW95" s="12"/>
      <c r="AGX95" s="12"/>
      <c r="AGY95" s="12"/>
      <c r="AGZ95" s="12"/>
      <c r="AHA95" s="12"/>
      <c r="AHB95" s="12"/>
      <c r="AHC95" s="12"/>
      <c r="AHD95" s="12"/>
      <c r="AHE95" s="12"/>
      <c r="AHF95" s="12"/>
      <c r="AHG95" s="12"/>
      <c r="AHH95" s="12"/>
      <c r="AHI95" s="12"/>
      <c r="AHJ95" s="12"/>
      <c r="AHK95" s="12"/>
      <c r="AHL95" s="12"/>
      <c r="AHM95" s="12"/>
      <c r="AHN95" s="12"/>
      <c r="AHO95" s="12"/>
      <c r="AHP95" s="12"/>
      <c r="AHQ95" s="12"/>
      <c r="AHR95" s="12"/>
      <c r="AHS95" s="12"/>
      <c r="AHT95" s="12"/>
      <c r="AHU95" s="12"/>
      <c r="AHV95" s="12"/>
      <c r="AHW95" s="12"/>
      <c r="AHX95" s="12"/>
      <c r="AHY95" s="12"/>
      <c r="AHZ95" s="12"/>
      <c r="AIA95" s="12"/>
      <c r="AIB95" s="12"/>
      <c r="AIC95" s="12"/>
      <c r="AID95" s="12"/>
      <c r="AIE95" s="12"/>
      <c r="AIF95" s="12"/>
      <c r="AIG95" s="12"/>
      <c r="AIH95" s="12"/>
      <c r="AII95" s="12"/>
      <c r="AIJ95" s="12"/>
      <c r="AIK95" s="12"/>
      <c r="AIL95" s="12"/>
      <c r="AIM95" s="12"/>
      <c r="AIN95" s="12"/>
      <c r="AIO95" s="12"/>
      <c r="AIP95" s="12"/>
      <c r="AIQ95" s="12"/>
      <c r="AIR95" s="12"/>
      <c r="AIS95" s="12"/>
      <c r="AIT95" s="12"/>
      <c r="AIU95" s="12"/>
      <c r="AIV95" s="12"/>
      <c r="AIW95" s="12"/>
      <c r="AIX95" s="12"/>
      <c r="AIY95" s="12"/>
      <c r="AIZ95" s="12"/>
      <c r="AJA95" s="12"/>
      <c r="AJB95" s="12"/>
      <c r="AJC95" s="12"/>
      <c r="AJD95" s="12"/>
      <c r="AJE95" s="12"/>
      <c r="AJF95" s="12"/>
      <c r="AJG95" s="12"/>
      <c r="AJH95" s="12"/>
      <c r="AJI95" s="12"/>
      <c r="AJJ95" s="12"/>
      <c r="AJK95" s="12"/>
      <c r="AJL95" s="12"/>
      <c r="AJM95" s="12"/>
      <c r="AJN95" s="12"/>
      <c r="AJO95" s="12"/>
      <c r="AJP95" s="12"/>
      <c r="AJQ95" s="12"/>
      <c r="AJR95" s="12"/>
      <c r="AJS95" s="12"/>
      <c r="AJT95" s="12"/>
      <c r="AJU95" s="12"/>
      <c r="AJV95" s="12"/>
      <c r="AJW95" s="12"/>
      <c r="AJX95" s="12"/>
      <c r="AJY95" s="12"/>
      <c r="AJZ95" s="12"/>
      <c r="AKA95" s="12"/>
      <c r="AKB95" s="12"/>
      <c r="AKC95" s="12"/>
      <c r="AKD95" s="12"/>
      <c r="AKE95" s="12"/>
      <c r="AKF95" s="12"/>
      <c r="AKG95" s="12"/>
      <c r="AKH95" s="12"/>
      <c r="AKI95" s="12"/>
      <c r="AKJ95" s="12"/>
      <c r="AKK95" s="12"/>
      <c r="AKL95" s="12"/>
      <c r="AKM95" s="12"/>
      <c r="AKN95" s="12"/>
      <c r="AKO95" s="12"/>
      <c r="AKP95" s="12"/>
      <c r="AKQ95" s="12"/>
      <c r="AKR95" s="12"/>
      <c r="AKS95" s="12"/>
      <c r="AKT95" s="12"/>
      <c r="AKU95" s="12"/>
      <c r="AKV95" s="12"/>
      <c r="AKW95" s="12"/>
      <c r="AKX95" s="12"/>
      <c r="AKY95" s="12"/>
      <c r="AKZ95" s="12"/>
      <c r="ALA95" s="12"/>
      <c r="ALB95" s="12"/>
      <c r="ALC95" s="12"/>
      <c r="ALD95" s="12"/>
      <c r="ALE95" s="12"/>
      <c r="ALF95" s="12"/>
      <c r="ALG95" s="12"/>
      <c r="ALH95" s="12"/>
      <c r="ALI95" s="12"/>
      <c r="ALJ95" s="12"/>
      <c r="ALK95" s="12"/>
      <c r="ALL95" s="12"/>
      <c r="ALM95" s="12"/>
      <c r="ALN95" s="12"/>
      <c r="ALO95" s="12"/>
      <c r="ALP95" s="12"/>
      <c r="ALQ95" s="12"/>
      <c r="ALR95" s="12"/>
      <c r="ALS95" s="12"/>
      <c r="ALT95" s="12"/>
      <c r="ALU95" s="12"/>
      <c r="ALV95" s="12"/>
      <c r="ALW95" s="12"/>
      <c r="ALX95" s="12"/>
      <c r="ALY95" s="12"/>
      <c r="ALZ95" s="12"/>
      <c r="AMA95" s="12"/>
      <c r="AMB95" s="12"/>
      <c r="AMC95" s="12"/>
      <c r="AMD95" s="12"/>
      <c r="AME95" s="12"/>
      <c r="AMF95" s="12"/>
      <c r="AMG95" s="12"/>
      <c r="AMH95" s="12"/>
      <c r="AMI95" s="12"/>
      <c r="AMJ95" s="12"/>
      <c r="AMK95" s="12"/>
    </row>
    <row r="96" spans="1:1025" ht="12.75" customHeight="1" x14ac:dyDescent="0.25">
      <c r="A96" s="2">
        <v>2021698</v>
      </c>
      <c r="B96" s="2" t="s">
        <v>26</v>
      </c>
      <c r="C96" s="2" t="s">
        <v>179</v>
      </c>
      <c r="D96" s="3">
        <v>44424</v>
      </c>
      <c r="F96" s="3">
        <f ca="1">IF(E96="",NOW()+60,E96)</f>
        <v>44546.356506481483</v>
      </c>
      <c r="G96" s="2" t="s">
        <v>23</v>
      </c>
      <c r="H96" s="2" t="str">
        <f>IF(G96="","Northern Virginia",IF(G96="Herndon","Herndon VA",IF(G96="Reston","Reston VA",IF(G96="Tysons","Tysons VA",IF(G96="Tyson's","Tysons VA",IF(G96="Chantilly","Chantilly VA",IF(G96="Mclean","Mclean VA",IF(G96="College Park","College Park MD",IF(G96="Beltsville","Beltsville MD",IF(G96="Vienna","Vienna VA",IF(G96="Fort Meade","Fort Meade MD",IF(G96="Bethesda","Bethesda MD",IF(G96="Springfield","Springfield VA",IF(G96="Dulles","Dulles VA",IF(G96="Warrenton","Warrenton VA",IF(G96="Annapolis Junction","Annapolis Junction MD",G96))))))))))))))))</f>
        <v>Reston VA</v>
      </c>
      <c r="I96" s="2" t="s">
        <v>287</v>
      </c>
      <c r="J96" s="2" t="s">
        <v>22</v>
      </c>
      <c r="K96" s="2" t="str">
        <f>IF(J96="All Levels","All Levels",IF(J96="Subject Matter Expert","Level 1 - Subject Matter Expert",IF(J96="Level 1","Level 1 - Subject Matter Expert",IF(J96="Level 2","Level 2 - Expert",IF(J96="Expert","Level 2 - Expert",IF(J96="Senior","Level 3 - Senior",IF(J96="Level 3","Level 3 - Senior",IF(J96="Level 4","Level 4 - Full Performance",IF(J96="Full Performance","Level 4 - Full Performance",IF(J96="Developmental","Level 5 - Developmental"))))))))))</f>
        <v>Level 2 - Expert</v>
      </c>
      <c r="L96" s="4">
        <f>IF($K96="All levels",215000,IF($K96="Level 1 - Subject Matter Expert",215000,IF($K96="Level 2 - Expert",195000,IF($K96="Level 3 - Senior",170000,IF($K96="Level 4 - Full Performance",100000,"")))))</f>
        <v>195000</v>
      </c>
      <c r="M96" s="4">
        <f>IF($K96="All levels",100000,IF($K96="Level 1 - Subject Matter Expert",160000,IF($K96="Level 2 - Expert",140000,IF($K96="Level 3 - Senior",110000,IF($K96="Level 4 - Full Performance",60000,"")))))</f>
        <v>140000</v>
      </c>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c r="IW96" s="12"/>
      <c r="IX96" s="12"/>
      <c r="IY96" s="12"/>
      <c r="IZ96" s="12"/>
      <c r="JA96" s="12"/>
      <c r="JB96" s="12"/>
      <c r="JC96" s="12"/>
      <c r="JD96" s="12"/>
      <c r="JE96" s="12"/>
      <c r="JF96" s="12"/>
      <c r="JG96" s="12"/>
      <c r="JH96" s="12"/>
      <c r="JI96" s="12"/>
      <c r="JJ96" s="12"/>
      <c r="JK96" s="12"/>
      <c r="JL96" s="12"/>
      <c r="JM96" s="12"/>
      <c r="JN96" s="12"/>
      <c r="JO96" s="12"/>
      <c r="JP96" s="12"/>
      <c r="JQ96" s="12"/>
      <c r="JR96" s="12"/>
      <c r="JS96" s="12"/>
      <c r="JT96" s="12"/>
      <c r="JU96" s="12"/>
      <c r="JV96" s="12"/>
      <c r="JW96" s="12"/>
      <c r="JX96" s="12"/>
      <c r="JY96" s="12"/>
      <c r="JZ96" s="12"/>
      <c r="KA96" s="12"/>
      <c r="KB96" s="12"/>
      <c r="KC96" s="12"/>
      <c r="KD96" s="12"/>
      <c r="KE96" s="12"/>
      <c r="KF96" s="12"/>
      <c r="KG96" s="12"/>
      <c r="KH96" s="12"/>
      <c r="KI96" s="12"/>
      <c r="KJ96" s="12"/>
      <c r="KK96" s="12"/>
      <c r="KL96" s="12"/>
      <c r="KM96" s="12"/>
      <c r="KN96" s="12"/>
      <c r="KO96" s="12"/>
      <c r="KP96" s="12"/>
      <c r="KQ96" s="12"/>
      <c r="KR96" s="12"/>
      <c r="KS96" s="12"/>
      <c r="KT96" s="12"/>
      <c r="KU96" s="12"/>
      <c r="KV96" s="12"/>
      <c r="KW96" s="12"/>
      <c r="KX96" s="12"/>
      <c r="KY96" s="12"/>
      <c r="KZ96" s="12"/>
      <c r="LA96" s="12"/>
      <c r="LB96" s="12"/>
      <c r="LC96" s="12"/>
      <c r="LD96" s="12"/>
      <c r="LE96" s="12"/>
      <c r="LF96" s="12"/>
      <c r="LG96" s="12"/>
      <c r="LH96" s="12"/>
      <c r="LI96" s="12"/>
      <c r="LJ96" s="12"/>
      <c r="LK96" s="12"/>
      <c r="LL96" s="12"/>
      <c r="LM96" s="12"/>
      <c r="LN96" s="12"/>
      <c r="LO96" s="12"/>
      <c r="LP96" s="12"/>
      <c r="LQ96" s="12"/>
      <c r="LR96" s="12"/>
      <c r="LS96" s="12"/>
      <c r="LT96" s="12"/>
      <c r="LU96" s="12"/>
      <c r="LV96" s="12"/>
      <c r="LW96" s="12"/>
      <c r="LX96" s="12"/>
      <c r="LY96" s="12"/>
      <c r="LZ96" s="12"/>
      <c r="MA96" s="12"/>
      <c r="MB96" s="12"/>
      <c r="MC96" s="12"/>
      <c r="MD96" s="12"/>
      <c r="ME96" s="12"/>
      <c r="MF96" s="12"/>
      <c r="MG96" s="12"/>
      <c r="MH96" s="12"/>
      <c r="MI96" s="12"/>
      <c r="MJ96" s="12"/>
      <c r="MK96" s="12"/>
      <c r="ML96" s="12"/>
      <c r="MM96" s="12"/>
      <c r="MN96" s="12"/>
      <c r="MO96" s="12"/>
      <c r="MP96" s="12"/>
      <c r="MQ96" s="12"/>
      <c r="MR96" s="12"/>
      <c r="MS96" s="12"/>
      <c r="MT96" s="12"/>
      <c r="MU96" s="12"/>
      <c r="MV96" s="12"/>
      <c r="MW96" s="12"/>
      <c r="MX96" s="12"/>
      <c r="MY96" s="12"/>
      <c r="MZ96" s="12"/>
      <c r="NA96" s="12"/>
      <c r="NB96" s="12"/>
      <c r="NC96" s="12"/>
      <c r="ND96" s="12"/>
      <c r="NE96" s="12"/>
      <c r="NF96" s="12"/>
      <c r="NG96" s="12"/>
      <c r="NH96" s="12"/>
      <c r="NI96" s="12"/>
      <c r="NJ96" s="12"/>
      <c r="NK96" s="12"/>
      <c r="NL96" s="12"/>
      <c r="NM96" s="12"/>
      <c r="NN96" s="12"/>
      <c r="NO96" s="12"/>
      <c r="NP96" s="12"/>
      <c r="NQ96" s="12"/>
      <c r="NR96" s="12"/>
      <c r="NS96" s="12"/>
      <c r="NT96" s="12"/>
      <c r="NU96" s="12"/>
      <c r="NV96" s="12"/>
      <c r="NW96" s="12"/>
      <c r="NX96" s="12"/>
      <c r="NY96" s="12"/>
      <c r="NZ96" s="12"/>
      <c r="OA96" s="12"/>
      <c r="OB96" s="12"/>
      <c r="OC96" s="12"/>
      <c r="OD96" s="12"/>
      <c r="OE96" s="12"/>
      <c r="OF96" s="12"/>
      <c r="OG96" s="12"/>
      <c r="OH96" s="12"/>
      <c r="OI96" s="12"/>
      <c r="OJ96" s="12"/>
      <c r="OK96" s="12"/>
      <c r="OL96" s="12"/>
      <c r="OM96" s="12"/>
      <c r="ON96" s="12"/>
      <c r="OO96" s="12"/>
      <c r="OP96" s="12"/>
      <c r="OQ96" s="12"/>
      <c r="OR96" s="12"/>
      <c r="OS96" s="12"/>
      <c r="OT96" s="12"/>
      <c r="OU96" s="12"/>
      <c r="OV96" s="12"/>
      <c r="OW96" s="12"/>
      <c r="OX96" s="12"/>
      <c r="OY96" s="12"/>
      <c r="OZ96" s="12"/>
      <c r="PA96" s="12"/>
      <c r="PB96" s="12"/>
      <c r="PC96" s="12"/>
      <c r="PD96" s="12"/>
      <c r="PE96" s="12"/>
      <c r="PF96" s="12"/>
      <c r="PG96" s="12"/>
      <c r="PH96" s="12"/>
      <c r="PI96" s="12"/>
      <c r="PJ96" s="12"/>
      <c r="PK96" s="12"/>
      <c r="PL96" s="12"/>
      <c r="PM96" s="12"/>
      <c r="PN96" s="12"/>
      <c r="PO96" s="12"/>
      <c r="PP96" s="12"/>
      <c r="PQ96" s="12"/>
      <c r="PR96" s="12"/>
      <c r="PS96" s="12"/>
      <c r="PT96" s="12"/>
      <c r="PU96" s="12"/>
      <c r="PV96" s="12"/>
      <c r="PW96" s="12"/>
      <c r="PX96" s="12"/>
      <c r="PY96" s="12"/>
      <c r="PZ96" s="12"/>
      <c r="QA96" s="12"/>
      <c r="QB96" s="12"/>
      <c r="QC96" s="12"/>
      <c r="QD96" s="12"/>
      <c r="QE96" s="12"/>
      <c r="QF96" s="12"/>
      <c r="QG96" s="12"/>
      <c r="QH96" s="12"/>
      <c r="QI96" s="12"/>
      <c r="QJ96" s="12"/>
      <c r="QK96" s="12"/>
      <c r="QL96" s="12"/>
      <c r="QM96" s="12"/>
      <c r="QN96" s="12"/>
      <c r="QO96" s="12"/>
      <c r="QP96" s="12"/>
      <c r="QQ96" s="12"/>
      <c r="QR96" s="12"/>
      <c r="QS96" s="12"/>
      <c r="QT96" s="12"/>
      <c r="QU96" s="12"/>
      <c r="QV96" s="12"/>
      <c r="QW96" s="12"/>
      <c r="QX96" s="12"/>
      <c r="QY96" s="12"/>
      <c r="QZ96" s="12"/>
      <c r="RA96" s="12"/>
      <c r="RB96" s="12"/>
      <c r="RC96" s="12"/>
      <c r="RD96" s="12"/>
      <c r="RE96" s="12"/>
      <c r="RF96" s="12"/>
      <c r="RG96" s="12"/>
      <c r="RH96" s="12"/>
      <c r="RI96" s="12"/>
      <c r="RJ96" s="12"/>
      <c r="RK96" s="12"/>
      <c r="RL96" s="12"/>
      <c r="RM96" s="12"/>
      <c r="RN96" s="12"/>
      <c r="RO96" s="12"/>
      <c r="RP96" s="12"/>
      <c r="RQ96" s="12"/>
      <c r="RR96" s="12"/>
      <c r="RS96" s="12"/>
      <c r="RT96" s="12"/>
      <c r="RU96" s="12"/>
      <c r="RV96" s="12"/>
      <c r="RW96" s="12"/>
      <c r="RX96" s="12"/>
      <c r="RY96" s="12"/>
      <c r="RZ96" s="12"/>
      <c r="SA96" s="12"/>
      <c r="SB96" s="12"/>
      <c r="SC96" s="12"/>
      <c r="SD96" s="12"/>
      <c r="SE96" s="12"/>
      <c r="SF96" s="12"/>
      <c r="SG96" s="12"/>
      <c r="SH96" s="12"/>
      <c r="SI96" s="12"/>
      <c r="SJ96" s="12"/>
      <c r="SK96" s="12"/>
      <c r="SL96" s="12"/>
      <c r="SM96" s="12"/>
      <c r="SN96" s="12"/>
      <c r="SO96" s="12"/>
      <c r="SP96" s="12"/>
      <c r="SQ96" s="12"/>
      <c r="SR96" s="12"/>
      <c r="SS96" s="12"/>
      <c r="ST96" s="12"/>
      <c r="SU96" s="12"/>
      <c r="SV96" s="12"/>
      <c r="SW96" s="12"/>
      <c r="SX96" s="12"/>
      <c r="SY96" s="12"/>
      <c r="SZ96" s="12"/>
      <c r="TA96" s="12"/>
      <c r="TB96" s="12"/>
      <c r="TC96" s="12"/>
      <c r="TD96" s="12"/>
      <c r="TE96" s="12"/>
      <c r="TF96" s="12"/>
      <c r="TG96" s="12"/>
      <c r="TH96" s="12"/>
      <c r="TI96" s="12"/>
      <c r="TJ96" s="12"/>
      <c r="TK96" s="12"/>
      <c r="TL96" s="12"/>
      <c r="TM96" s="12"/>
      <c r="TN96" s="12"/>
      <c r="TO96" s="12"/>
      <c r="TP96" s="12"/>
      <c r="TQ96" s="12"/>
      <c r="TR96" s="12"/>
      <c r="TS96" s="12"/>
      <c r="TT96" s="12"/>
      <c r="TU96" s="12"/>
      <c r="TV96" s="12"/>
      <c r="TW96" s="12"/>
      <c r="TX96" s="12"/>
      <c r="TY96" s="12"/>
      <c r="TZ96" s="12"/>
      <c r="UA96" s="12"/>
      <c r="UB96" s="12"/>
      <c r="UC96" s="12"/>
      <c r="UD96" s="12"/>
      <c r="UE96" s="12"/>
      <c r="UF96" s="12"/>
      <c r="UG96" s="12"/>
      <c r="UH96" s="12"/>
      <c r="UI96" s="12"/>
      <c r="UJ96" s="12"/>
      <c r="UK96" s="12"/>
      <c r="UL96" s="12"/>
      <c r="UM96" s="12"/>
      <c r="UN96" s="12"/>
      <c r="UO96" s="12"/>
      <c r="UP96" s="12"/>
      <c r="UQ96" s="12"/>
      <c r="UR96" s="12"/>
      <c r="US96" s="12"/>
      <c r="UT96" s="12"/>
      <c r="UU96" s="12"/>
      <c r="UV96" s="12"/>
      <c r="UW96" s="12"/>
      <c r="UX96" s="12"/>
      <c r="UY96" s="12"/>
      <c r="UZ96" s="12"/>
      <c r="VA96" s="12"/>
      <c r="VB96" s="12"/>
      <c r="VC96" s="12"/>
      <c r="VD96" s="12"/>
      <c r="VE96" s="12"/>
      <c r="VF96" s="12"/>
      <c r="VG96" s="12"/>
      <c r="VH96" s="12"/>
      <c r="VI96" s="12"/>
      <c r="VJ96" s="12"/>
      <c r="VK96" s="12"/>
      <c r="VL96" s="12"/>
      <c r="VM96" s="12"/>
      <c r="VN96" s="12"/>
      <c r="VO96" s="12"/>
      <c r="VP96" s="12"/>
      <c r="VQ96" s="12"/>
      <c r="VR96" s="12"/>
      <c r="VS96" s="12"/>
      <c r="VT96" s="12"/>
      <c r="VU96" s="12"/>
      <c r="VV96" s="12"/>
      <c r="VW96" s="12"/>
      <c r="VX96" s="12"/>
      <c r="VY96" s="12"/>
      <c r="VZ96" s="12"/>
      <c r="WA96" s="12"/>
      <c r="WB96" s="12"/>
      <c r="WC96" s="12"/>
      <c r="WD96" s="12"/>
      <c r="WE96" s="12"/>
      <c r="WF96" s="12"/>
      <c r="WG96" s="12"/>
      <c r="WH96" s="12"/>
      <c r="WI96" s="12"/>
      <c r="WJ96" s="12"/>
      <c r="WK96" s="12"/>
      <c r="WL96" s="12"/>
      <c r="WM96" s="12"/>
      <c r="WN96" s="12"/>
      <c r="WO96" s="12"/>
      <c r="WP96" s="12"/>
      <c r="WQ96" s="12"/>
      <c r="WR96" s="12"/>
      <c r="WS96" s="12"/>
      <c r="WT96" s="12"/>
      <c r="WU96" s="12"/>
      <c r="WV96" s="12"/>
      <c r="WW96" s="12"/>
      <c r="WX96" s="12"/>
      <c r="WY96" s="12"/>
      <c r="WZ96" s="12"/>
      <c r="XA96" s="12"/>
      <c r="XB96" s="12"/>
      <c r="XC96" s="12"/>
      <c r="XD96" s="12"/>
      <c r="XE96" s="12"/>
      <c r="XF96" s="12"/>
      <c r="XG96" s="12"/>
      <c r="XH96" s="12"/>
      <c r="XI96" s="12"/>
      <c r="XJ96" s="12"/>
      <c r="XK96" s="12"/>
      <c r="XL96" s="12"/>
      <c r="XM96" s="12"/>
      <c r="XN96" s="12"/>
      <c r="XO96" s="12"/>
      <c r="XP96" s="12"/>
      <c r="XQ96" s="12"/>
      <c r="XR96" s="12"/>
      <c r="XS96" s="12"/>
      <c r="XT96" s="12"/>
      <c r="XU96" s="12"/>
      <c r="XV96" s="12"/>
      <c r="XW96" s="12"/>
      <c r="XX96" s="12"/>
      <c r="XY96" s="12"/>
      <c r="XZ96" s="12"/>
      <c r="YA96" s="12"/>
      <c r="YB96" s="12"/>
      <c r="YC96" s="12"/>
      <c r="YD96" s="12"/>
      <c r="YE96" s="12"/>
      <c r="YF96" s="12"/>
      <c r="YG96" s="12"/>
      <c r="YH96" s="12"/>
      <c r="YI96" s="12"/>
      <c r="YJ96" s="12"/>
      <c r="YK96" s="12"/>
      <c r="YL96" s="12"/>
      <c r="YM96" s="12"/>
      <c r="YN96" s="12"/>
      <c r="YO96" s="12"/>
      <c r="YP96" s="12"/>
      <c r="YQ96" s="12"/>
      <c r="YR96" s="12"/>
      <c r="YS96" s="12"/>
      <c r="YT96" s="12"/>
      <c r="YU96" s="12"/>
      <c r="YV96" s="12"/>
      <c r="YW96" s="12"/>
      <c r="YX96" s="12"/>
      <c r="YY96" s="12"/>
      <c r="YZ96" s="12"/>
      <c r="ZA96" s="12"/>
      <c r="ZB96" s="12"/>
      <c r="ZC96" s="12"/>
      <c r="ZD96" s="12"/>
      <c r="ZE96" s="12"/>
      <c r="ZF96" s="12"/>
      <c r="ZG96" s="12"/>
      <c r="ZH96" s="12"/>
      <c r="ZI96" s="12"/>
      <c r="ZJ96" s="12"/>
      <c r="ZK96" s="12"/>
      <c r="ZL96" s="12"/>
      <c r="ZM96" s="12"/>
      <c r="ZN96" s="12"/>
      <c r="ZO96" s="12"/>
      <c r="ZP96" s="12"/>
      <c r="ZQ96" s="12"/>
      <c r="ZR96" s="12"/>
      <c r="ZS96" s="12"/>
      <c r="ZT96" s="12"/>
      <c r="ZU96" s="12"/>
      <c r="ZV96" s="12"/>
      <c r="ZW96" s="12"/>
      <c r="ZX96" s="12"/>
      <c r="ZY96" s="12"/>
      <c r="ZZ96" s="12"/>
      <c r="AAA96" s="12"/>
      <c r="AAB96" s="12"/>
      <c r="AAC96" s="12"/>
      <c r="AAD96" s="12"/>
      <c r="AAE96" s="12"/>
      <c r="AAF96" s="12"/>
      <c r="AAG96" s="12"/>
      <c r="AAH96" s="12"/>
      <c r="AAI96" s="12"/>
      <c r="AAJ96" s="12"/>
      <c r="AAK96" s="12"/>
      <c r="AAL96" s="12"/>
      <c r="AAM96" s="12"/>
      <c r="AAN96" s="12"/>
      <c r="AAO96" s="12"/>
      <c r="AAP96" s="12"/>
      <c r="AAQ96" s="12"/>
      <c r="AAR96" s="12"/>
      <c r="AAS96" s="12"/>
      <c r="AAT96" s="12"/>
      <c r="AAU96" s="12"/>
      <c r="AAV96" s="12"/>
      <c r="AAW96" s="12"/>
      <c r="AAX96" s="12"/>
      <c r="AAY96" s="12"/>
      <c r="AAZ96" s="12"/>
      <c r="ABA96" s="12"/>
      <c r="ABB96" s="12"/>
      <c r="ABC96" s="12"/>
      <c r="ABD96" s="12"/>
      <c r="ABE96" s="12"/>
      <c r="ABF96" s="12"/>
      <c r="ABG96" s="12"/>
      <c r="ABH96" s="12"/>
      <c r="ABI96" s="12"/>
      <c r="ABJ96" s="12"/>
      <c r="ABK96" s="12"/>
      <c r="ABL96" s="12"/>
      <c r="ABM96" s="12"/>
      <c r="ABN96" s="12"/>
      <c r="ABO96" s="12"/>
      <c r="ABP96" s="12"/>
      <c r="ABQ96" s="12"/>
      <c r="ABR96" s="12"/>
      <c r="ABS96" s="12"/>
      <c r="ABT96" s="12"/>
      <c r="ABU96" s="12"/>
      <c r="ABV96" s="12"/>
      <c r="ABW96" s="12"/>
      <c r="ABX96" s="12"/>
      <c r="ABY96" s="12"/>
      <c r="ABZ96" s="12"/>
      <c r="ACA96" s="12"/>
      <c r="ACB96" s="12"/>
      <c r="ACC96" s="12"/>
      <c r="ACD96" s="12"/>
      <c r="ACE96" s="12"/>
      <c r="ACF96" s="12"/>
      <c r="ACG96" s="12"/>
      <c r="ACH96" s="12"/>
      <c r="ACI96" s="12"/>
      <c r="ACJ96" s="12"/>
      <c r="ACK96" s="12"/>
      <c r="ACL96" s="12"/>
      <c r="ACM96" s="12"/>
      <c r="ACN96" s="12"/>
      <c r="ACO96" s="12"/>
      <c r="ACP96" s="12"/>
      <c r="ACQ96" s="12"/>
      <c r="ACR96" s="12"/>
      <c r="ACS96" s="12"/>
      <c r="ACT96" s="12"/>
      <c r="ACU96" s="12"/>
      <c r="ACV96" s="12"/>
      <c r="ACW96" s="12"/>
      <c r="ACX96" s="12"/>
      <c r="ACY96" s="12"/>
      <c r="ACZ96" s="12"/>
      <c r="ADA96" s="12"/>
      <c r="ADB96" s="12"/>
      <c r="ADC96" s="12"/>
      <c r="ADD96" s="12"/>
      <c r="ADE96" s="12"/>
      <c r="ADF96" s="12"/>
      <c r="ADG96" s="12"/>
      <c r="ADH96" s="12"/>
      <c r="ADI96" s="12"/>
      <c r="ADJ96" s="12"/>
      <c r="ADK96" s="12"/>
      <c r="ADL96" s="12"/>
      <c r="ADM96" s="12"/>
      <c r="ADN96" s="12"/>
      <c r="ADO96" s="12"/>
      <c r="ADP96" s="12"/>
      <c r="ADQ96" s="12"/>
      <c r="ADR96" s="12"/>
      <c r="ADS96" s="12"/>
      <c r="ADT96" s="12"/>
      <c r="ADU96" s="12"/>
      <c r="ADV96" s="12"/>
      <c r="ADW96" s="12"/>
      <c r="ADX96" s="12"/>
      <c r="ADY96" s="12"/>
      <c r="ADZ96" s="12"/>
      <c r="AEA96" s="12"/>
      <c r="AEB96" s="12"/>
      <c r="AEC96" s="12"/>
      <c r="AED96" s="12"/>
      <c r="AEE96" s="12"/>
      <c r="AEF96" s="12"/>
      <c r="AEG96" s="12"/>
      <c r="AEH96" s="12"/>
      <c r="AEI96" s="12"/>
      <c r="AEJ96" s="12"/>
      <c r="AEK96" s="12"/>
      <c r="AEL96" s="12"/>
      <c r="AEM96" s="12"/>
      <c r="AEN96" s="12"/>
      <c r="AEO96" s="12"/>
      <c r="AEP96" s="12"/>
      <c r="AEQ96" s="12"/>
      <c r="AER96" s="12"/>
      <c r="AES96" s="12"/>
      <c r="AET96" s="12"/>
      <c r="AEU96" s="12"/>
      <c r="AEV96" s="12"/>
      <c r="AEW96" s="12"/>
      <c r="AEX96" s="12"/>
      <c r="AEY96" s="12"/>
      <c r="AEZ96" s="12"/>
      <c r="AFA96" s="12"/>
      <c r="AFB96" s="12"/>
      <c r="AFC96" s="12"/>
      <c r="AFD96" s="12"/>
      <c r="AFE96" s="12"/>
      <c r="AFF96" s="12"/>
      <c r="AFG96" s="12"/>
      <c r="AFH96" s="12"/>
      <c r="AFI96" s="12"/>
      <c r="AFJ96" s="12"/>
      <c r="AFK96" s="12"/>
      <c r="AFL96" s="12"/>
      <c r="AFM96" s="12"/>
      <c r="AFN96" s="12"/>
      <c r="AFO96" s="12"/>
      <c r="AFP96" s="12"/>
      <c r="AFQ96" s="12"/>
      <c r="AFR96" s="12"/>
      <c r="AFS96" s="12"/>
      <c r="AFT96" s="12"/>
      <c r="AFU96" s="12"/>
      <c r="AFV96" s="12"/>
      <c r="AFW96" s="12"/>
      <c r="AFX96" s="12"/>
      <c r="AFY96" s="12"/>
      <c r="AFZ96" s="12"/>
      <c r="AGA96" s="12"/>
      <c r="AGB96" s="12"/>
      <c r="AGC96" s="12"/>
      <c r="AGD96" s="12"/>
      <c r="AGE96" s="12"/>
      <c r="AGF96" s="12"/>
      <c r="AGG96" s="12"/>
      <c r="AGH96" s="12"/>
      <c r="AGI96" s="12"/>
      <c r="AGJ96" s="12"/>
      <c r="AGK96" s="12"/>
      <c r="AGL96" s="12"/>
      <c r="AGM96" s="12"/>
      <c r="AGN96" s="12"/>
      <c r="AGO96" s="12"/>
      <c r="AGP96" s="12"/>
      <c r="AGQ96" s="12"/>
      <c r="AGR96" s="12"/>
      <c r="AGS96" s="12"/>
      <c r="AGT96" s="12"/>
      <c r="AGU96" s="12"/>
      <c r="AGV96" s="12"/>
      <c r="AGW96" s="12"/>
      <c r="AGX96" s="12"/>
      <c r="AGY96" s="12"/>
      <c r="AGZ96" s="12"/>
      <c r="AHA96" s="12"/>
      <c r="AHB96" s="12"/>
      <c r="AHC96" s="12"/>
      <c r="AHD96" s="12"/>
      <c r="AHE96" s="12"/>
      <c r="AHF96" s="12"/>
      <c r="AHG96" s="12"/>
      <c r="AHH96" s="12"/>
      <c r="AHI96" s="12"/>
      <c r="AHJ96" s="12"/>
      <c r="AHK96" s="12"/>
      <c r="AHL96" s="12"/>
      <c r="AHM96" s="12"/>
      <c r="AHN96" s="12"/>
      <c r="AHO96" s="12"/>
      <c r="AHP96" s="12"/>
      <c r="AHQ96" s="12"/>
      <c r="AHR96" s="12"/>
      <c r="AHS96" s="12"/>
      <c r="AHT96" s="12"/>
      <c r="AHU96" s="12"/>
      <c r="AHV96" s="12"/>
      <c r="AHW96" s="12"/>
      <c r="AHX96" s="12"/>
      <c r="AHY96" s="12"/>
      <c r="AHZ96" s="12"/>
      <c r="AIA96" s="12"/>
      <c r="AIB96" s="12"/>
      <c r="AIC96" s="12"/>
      <c r="AID96" s="12"/>
      <c r="AIE96" s="12"/>
      <c r="AIF96" s="12"/>
      <c r="AIG96" s="12"/>
      <c r="AIH96" s="12"/>
      <c r="AII96" s="12"/>
      <c r="AIJ96" s="12"/>
      <c r="AIK96" s="12"/>
      <c r="AIL96" s="12"/>
      <c r="AIM96" s="12"/>
      <c r="AIN96" s="12"/>
      <c r="AIO96" s="12"/>
      <c r="AIP96" s="12"/>
      <c r="AIQ96" s="12"/>
      <c r="AIR96" s="12"/>
      <c r="AIS96" s="12"/>
      <c r="AIT96" s="12"/>
      <c r="AIU96" s="12"/>
      <c r="AIV96" s="12"/>
      <c r="AIW96" s="12"/>
      <c r="AIX96" s="12"/>
      <c r="AIY96" s="12"/>
      <c r="AIZ96" s="12"/>
      <c r="AJA96" s="12"/>
      <c r="AJB96" s="12"/>
      <c r="AJC96" s="12"/>
      <c r="AJD96" s="12"/>
      <c r="AJE96" s="12"/>
      <c r="AJF96" s="12"/>
      <c r="AJG96" s="12"/>
      <c r="AJH96" s="12"/>
      <c r="AJI96" s="12"/>
      <c r="AJJ96" s="12"/>
      <c r="AJK96" s="12"/>
      <c r="AJL96" s="12"/>
      <c r="AJM96" s="12"/>
      <c r="AJN96" s="12"/>
      <c r="AJO96" s="12"/>
      <c r="AJP96" s="12"/>
      <c r="AJQ96" s="12"/>
      <c r="AJR96" s="12"/>
      <c r="AJS96" s="12"/>
      <c r="AJT96" s="12"/>
      <c r="AJU96" s="12"/>
      <c r="AJV96" s="12"/>
      <c r="AJW96" s="12"/>
      <c r="AJX96" s="12"/>
      <c r="AJY96" s="12"/>
      <c r="AJZ96" s="12"/>
      <c r="AKA96" s="12"/>
      <c r="AKB96" s="12"/>
      <c r="AKC96" s="12"/>
      <c r="AKD96" s="12"/>
      <c r="AKE96" s="12"/>
      <c r="AKF96" s="12"/>
      <c r="AKG96" s="12"/>
      <c r="AKH96" s="12"/>
      <c r="AKI96" s="12"/>
      <c r="AKJ96" s="12"/>
      <c r="AKK96" s="12"/>
      <c r="AKL96" s="12"/>
      <c r="AKM96" s="12"/>
      <c r="AKN96" s="12"/>
      <c r="AKO96" s="12"/>
      <c r="AKP96" s="12"/>
      <c r="AKQ96" s="12"/>
      <c r="AKR96" s="12"/>
      <c r="AKS96" s="12"/>
      <c r="AKT96" s="12"/>
      <c r="AKU96" s="12"/>
      <c r="AKV96" s="12"/>
      <c r="AKW96" s="12"/>
      <c r="AKX96" s="12"/>
      <c r="AKY96" s="12"/>
      <c r="AKZ96" s="12"/>
      <c r="ALA96" s="12"/>
      <c r="ALB96" s="12"/>
      <c r="ALC96" s="12"/>
      <c r="ALD96" s="12"/>
      <c r="ALE96" s="12"/>
      <c r="ALF96" s="12"/>
      <c r="ALG96" s="12"/>
      <c r="ALH96" s="12"/>
      <c r="ALI96" s="12"/>
      <c r="ALJ96" s="12"/>
      <c r="ALK96" s="12"/>
      <c r="ALL96" s="12"/>
      <c r="ALM96" s="12"/>
      <c r="ALN96" s="12"/>
      <c r="ALO96" s="12"/>
      <c r="ALP96" s="12"/>
      <c r="ALQ96" s="12"/>
      <c r="ALR96" s="12"/>
      <c r="ALS96" s="12"/>
      <c r="ALT96" s="12"/>
      <c r="ALU96" s="12"/>
      <c r="ALV96" s="12"/>
      <c r="ALW96" s="12"/>
      <c r="ALX96" s="12"/>
      <c r="ALY96" s="12"/>
      <c r="ALZ96" s="12"/>
      <c r="AMA96" s="12"/>
      <c r="AMB96" s="12"/>
      <c r="AMC96" s="12"/>
      <c r="AMD96" s="12"/>
      <c r="AME96" s="12"/>
      <c r="AMF96" s="12"/>
      <c r="AMG96" s="12"/>
      <c r="AMH96" s="12"/>
      <c r="AMI96" s="12"/>
      <c r="AMJ96" s="12"/>
      <c r="AMK96" s="12"/>
    </row>
    <row r="97" spans="1:1025" ht="12.75" customHeight="1" x14ac:dyDescent="0.25">
      <c r="A97" s="2">
        <v>2021699</v>
      </c>
      <c r="B97" s="2" t="s">
        <v>26</v>
      </c>
      <c r="C97" s="2" t="s">
        <v>180</v>
      </c>
      <c r="D97" s="3">
        <v>44424</v>
      </c>
      <c r="F97" s="3">
        <f ca="1">IF(E97="",NOW()+60,E97)</f>
        <v>44546.356506481483</v>
      </c>
      <c r="G97" s="2" t="s">
        <v>23</v>
      </c>
      <c r="H97" s="2" t="str">
        <f>IF(G97="","Northern Virginia",IF(G97="Herndon","Herndon VA",IF(G97="Reston","Reston VA",IF(G97="Tysons","Tysons VA",IF(G97="Tyson's","Tysons VA",IF(G97="Chantilly","Chantilly VA",IF(G97="Mclean","Mclean VA",IF(G97="College Park","College Park MD",IF(G97="Beltsville","Beltsville MD",IF(G97="Vienna","Vienna VA",IF(G97="Fort Meade","Fort Meade MD",IF(G97="Bethesda","Bethesda MD",IF(G97="Springfield","Springfield VA",IF(G97="Dulles","Dulles VA",IF(G97="Warrenton","Warrenton VA",IF(G97="Annapolis Junction","Annapolis Junction MD",G97))))))))))))))))</f>
        <v>Reston VA</v>
      </c>
      <c r="I97" s="2" t="s">
        <v>232</v>
      </c>
      <c r="J97" s="2" t="s">
        <v>21</v>
      </c>
      <c r="K97" s="2" t="str">
        <f>IF(J97="All Levels","All Levels",IF(J97="Subject Matter Expert","Level 1 - Subject Matter Expert",IF(J97="Level 1","Level 1 - Subject Matter Expert",IF(J97="Level 2","Level 2 - Expert",IF(J97="Expert","Level 2 - Expert",IF(J97="Senior","Level 3 - Senior",IF(J97="Level 3","Level 3 - Senior",IF(J97="Level 4","Level 4 - Full Performance",IF(J97="Full Performance","Level 4 - Full Performance",IF(J97="Developmental","Level 5 - Developmental"))))))))))</f>
        <v>Level 3 - Senior</v>
      </c>
      <c r="L97" s="4">
        <f>IF($K97="All levels",215000,IF($K97="Level 1 - Subject Matter Expert",215000,IF($K97="Level 2 - Expert",195000,IF($K97="Level 3 - Senior",170000,IF($K97="Level 4 - Full Performance",100000,"")))))</f>
        <v>170000</v>
      </c>
      <c r="M97" s="4">
        <f>IF($K97="All levels",100000,IF($K97="Level 1 - Subject Matter Expert",160000,IF($K97="Level 2 - Expert",140000,IF($K97="Level 3 - Senior",110000,IF($K97="Level 4 - Full Performance",60000,"")))))</f>
        <v>110000</v>
      </c>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c r="IW97" s="12"/>
      <c r="IX97" s="12"/>
      <c r="IY97" s="12"/>
      <c r="IZ97" s="12"/>
      <c r="JA97" s="12"/>
      <c r="JB97" s="12"/>
      <c r="JC97" s="12"/>
      <c r="JD97" s="12"/>
      <c r="JE97" s="12"/>
      <c r="JF97" s="12"/>
      <c r="JG97" s="12"/>
      <c r="JH97" s="12"/>
      <c r="JI97" s="12"/>
      <c r="JJ97" s="12"/>
      <c r="JK97" s="12"/>
      <c r="JL97" s="12"/>
      <c r="JM97" s="12"/>
      <c r="JN97" s="12"/>
      <c r="JO97" s="12"/>
      <c r="JP97" s="12"/>
      <c r="JQ97" s="12"/>
      <c r="JR97" s="12"/>
      <c r="JS97" s="12"/>
      <c r="JT97" s="12"/>
      <c r="JU97" s="12"/>
      <c r="JV97" s="12"/>
      <c r="JW97" s="12"/>
      <c r="JX97" s="12"/>
      <c r="JY97" s="12"/>
      <c r="JZ97" s="12"/>
      <c r="KA97" s="12"/>
      <c r="KB97" s="12"/>
      <c r="KC97" s="12"/>
      <c r="KD97" s="12"/>
      <c r="KE97" s="12"/>
      <c r="KF97" s="12"/>
      <c r="KG97" s="12"/>
      <c r="KH97" s="12"/>
      <c r="KI97" s="12"/>
      <c r="KJ97" s="12"/>
      <c r="KK97" s="12"/>
      <c r="KL97" s="12"/>
      <c r="KM97" s="12"/>
      <c r="KN97" s="12"/>
      <c r="KO97" s="12"/>
      <c r="KP97" s="12"/>
      <c r="KQ97" s="12"/>
      <c r="KR97" s="12"/>
      <c r="KS97" s="12"/>
      <c r="KT97" s="12"/>
      <c r="KU97" s="12"/>
      <c r="KV97" s="12"/>
      <c r="KW97" s="12"/>
      <c r="KX97" s="12"/>
      <c r="KY97" s="12"/>
      <c r="KZ97" s="12"/>
      <c r="LA97" s="12"/>
      <c r="LB97" s="12"/>
      <c r="LC97" s="12"/>
      <c r="LD97" s="12"/>
      <c r="LE97" s="12"/>
      <c r="LF97" s="12"/>
      <c r="LG97" s="12"/>
      <c r="LH97" s="12"/>
      <c r="LI97" s="12"/>
      <c r="LJ97" s="12"/>
      <c r="LK97" s="12"/>
      <c r="LL97" s="12"/>
      <c r="LM97" s="12"/>
      <c r="LN97" s="12"/>
      <c r="LO97" s="12"/>
      <c r="LP97" s="12"/>
      <c r="LQ97" s="12"/>
      <c r="LR97" s="12"/>
      <c r="LS97" s="12"/>
      <c r="LT97" s="12"/>
      <c r="LU97" s="12"/>
      <c r="LV97" s="12"/>
      <c r="LW97" s="12"/>
      <c r="LX97" s="12"/>
      <c r="LY97" s="12"/>
      <c r="LZ97" s="12"/>
      <c r="MA97" s="12"/>
      <c r="MB97" s="12"/>
      <c r="MC97" s="12"/>
      <c r="MD97" s="12"/>
      <c r="ME97" s="12"/>
      <c r="MF97" s="12"/>
      <c r="MG97" s="12"/>
      <c r="MH97" s="12"/>
      <c r="MI97" s="12"/>
      <c r="MJ97" s="12"/>
      <c r="MK97" s="12"/>
      <c r="ML97" s="12"/>
      <c r="MM97" s="12"/>
      <c r="MN97" s="12"/>
      <c r="MO97" s="12"/>
      <c r="MP97" s="12"/>
      <c r="MQ97" s="12"/>
      <c r="MR97" s="12"/>
      <c r="MS97" s="12"/>
      <c r="MT97" s="12"/>
      <c r="MU97" s="12"/>
      <c r="MV97" s="12"/>
      <c r="MW97" s="12"/>
      <c r="MX97" s="12"/>
      <c r="MY97" s="12"/>
      <c r="MZ97" s="12"/>
      <c r="NA97" s="12"/>
      <c r="NB97" s="12"/>
      <c r="NC97" s="12"/>
      <c r="ND97" s="12"/>
      <c r="NE97" s="12"/>
      <c r="NF97" s="12"/>
      <c r="NG97" s="12"/>
      <c r="NH97" s="12"/>
      <c r="NI97" s="12"/>
      <c r="NJ97" s="12"/>
      <c r="NK97" s="12"/>
      <c r="NL97" s="12"/>
      <c r="NM97" s="12"/>
      <c r="NN97" s="12"/>
      <c r="NO97" s="12"/>
      <c r="NP97" s="12"/>
      <c r="NQ97" s="12"/>
      <c r="NR97" s="12"/>
      <c r="NS97" s="12"/>
      <c r="NT97" s="12"/>
      <c r="NU97" s="12"/>
      <c r="NV97" s="12"/>
      <c r="NW97" s="12"/>
      <c r="NX97" s="12"/>
      <c r="NY97" s="12"/>
      <c r="NZ97" s="12"/>
      <c r="OA97" s="12"/>
      <c r="OB97" s="12"/>
      <c r="OC97" s="12"/>
      <c r="OD97" s="12"/>
      <c r="OE97" s="12"/>
      <c r="OF97" s="12"/>
      <c r="OG97" s="12"/>
      <c r="OH97" s="12"/>
      <c r="OI97" s="12"/>
      <c r="OJ97" s="12"/>
      <c r="OK97" s="12"/>
      <c r="OL97" s="12"/>
      <c r="OM97" s="12"/>
      <c r="ON97" s="12"/>
      <c r="OO97" s="12"/>
      <c r="OP97" s="12"/>
      <c r="OQ97" s="12"/>
      <c r="OR97" s="12"/>
      <c r="OS97" s="12"/>
      <c r="OT97" s="12"/>
      <c r="OU97" s="12"/>
      <c r="OV97" s="12"/>
      <c r="OW97" s="12"/>
      <c r="OX97" s="12"/>
      <c r="OY97" s="12"/>
      <c r="OZ97" s="12"/>
      <c r="PA97" s="12"/>
      <c r="PB97" s="12"/>
      <c r="PC97" s="12"/>
      <c r="PD97" s="12"/>
      <c r="PE97" s="12"/>
      <c r="PF97" s="12"/>
      <c r="PG97" s="12"/>
      <c r="PH97" s="12"/>
      <c r="PI97" s="12"/>
      <c r="PJ97" s="12"/>
      <c r="PK97" s="12"/>
      <c r="PL97" s="12"/>
      <c r="PM97" s="12"/>
      <c r="PN97" s="12"/>
      <c r="PO97" s="12"/>
      <c r="PP97" s="12"/>
      <c r="PQ97" s="12"/>
      <c r="PR97" s="12"/>
      <c r="PS97" s="12"/>
      <c r="PT97" s="12"/>
      <c r="PU97" s="12"/>
      <c r="PV97" s="12"/>
      <c r="PW97" s="12"/>
      <c r="PX97" s="12"/>
      <c r="PY97" s="12"/>
      <c r="PZ97" s="12"/>
      <c r="QA97" s="12"/>
      <c r="QB97" s="12"/>
      <c r="QC97" s="12"/>
      <c r="QD97" s="12"/>
      <c r="QE97" s="12"/>
      <c r="QF97" s="12"/>
      <c r="QG97" s="12"/>
      <c r="QH97" s="12"/>
      <c r="QI97" s="12"/>
      <c r="QJ97" s="12"/>
      <c r="QK97" s="12"/>
      <c r="QL97" s="12"/>
      <c r="QM97" s="12"/>
      <c r="QN97" s="12"/>
      <c r="QO97" s="12"/>
      <c r="QP97" s="12"/>
      <c r="QQ97" s="12"/>
      <c r="QR97" s="12"/>
      <c r="QS97" s="12"/>
      <c r="QT97" s="12"/>
      <c r="QU97" s="12"/>
      <c r="QV97" s="12"/>
      <c r="QW97" s="12"/>
      <c r="QX97" s="12"/>
      <c r="QY97" s="12"/>
      <c r="QZ97" s="12"/>
      <c r="RA97" s="12"/>
      <c r="RB97" s="12"/>
      <c r="RC97" s="12"/>
      <c r="RD97" s="12"/>
      <c r="RE97" s="12"/>
      <c r="RF97" s="12"/>
      <c r="RG97" s="12"/>
      <c r="RH97" s="12"/>
      <c r="RI97" s="12"/>
      <c r="RJ97" s="12"/>
      <c r="RK97" s="12"/>
      <c r="RL97" s="12"/>
      <c r="RM97" s="12"/>
      <c r="RN97" s="12"/>
      <c r="RO97" s="12"/>
      <c r="RP97" s="12"/>
      <c r="RQ97" s="12"/>
      <c r="RR97" s="12"/>
      <c r="RS97" s="12"/>
      <c r="RT97" s="12"/>
      <c r="RU97" s="12"/>
      <c r="RV97" s="12"/>
      <c r="RW97" s="12"/>
      <c r="RX97" s="12"/>
      <c r="RY97" s="12"/>
      <c r="RZ97" s="12"/>
      <c r="SA97" s="12"/>
      <c r="SB97" s="12"/>
      <c r="SC97" s="12"/>
      <c r="SD97" s="12"/>
      <c r="SE97" s="12"/>
      <c r="SF97" s="12"/>
      <c r="SG97" s="12"/>
      <c r="SH97" s="12"/>
      <c r="SI97" s="12"/>
      <c r="SJ97" s="12"/>
      <c r="SK97" s="12"/>
      <c r="SL97" s="12"/>
      <c r="SM97" s="12"/>
      <c r="SN97" s="12"/>
      <c r="SO97" s="12"/>
      <c r="SP97" s="12"/>
      <c r="SQ97" s="12"/>
      <c r="SR97" s="12"/>
      <c r="SS97" s="12"/>
      <c r="ST97" s="12"/>
      <c r="SU97" s="12"/>
      <c r="SV97" s="12"/>
      <c r="SW97" s="12"/>
      <c r="SX97" s="12"/>
      <c r="SY97" s="12"/>
      <c r="SZ97" s="12"/>
      <c r="TA97" s="12"/>
      <c r="TB97" s="12"/>
      <c r="TC97" s="12"/>
      <c r="TD97" s="12"/>
      <c r="TE97" s="12"/>
      <c r="TF97" s="12"/>
      <c r="TG97" s="12"/>
      <c r="TH97" s="12"/>
      <c r="TI97" s="12"/>
      <c r="TJ97" s="12"/>
      <c r="TK97" s="12"/>
      <c r="TL97" s="12"/>
      <c r="TM97" s="12"/>
      <c r="TN97" s="12"/>
      <c r="TO97" s="12"/>
      <c r="TP97" s="12"/>
      <c r="TQ97" s="12"/>
      <c r="TR97" s="12"/>
      <c r="TS97" s="12"/>
      <c r="TT97" s="12"/>
      <c r="TU97" s="12"/>
      <c r="TV97" s="12"/>
      <c r="TW97" s="12"/>
      <c r="TX97" s="12"/>
      <c r="TY97" s="12"/>
      <c r="TZ97" s="12"/>
      <c r="UA97" s="12"/>
      <c r="UB97" s="12"/>
      <c r="UC97" s="12"/>
      <c r="UD97" s="12"/>
      <c r="UE97" s="12"/>
      <c r="UF97" s="12"/>
      <c r="UG97" s="12"/>
      <c r="UH97" s="12"/>
      <c r="UI97" s="12"/>
      <c r="UJ97" s="12"/>
      <c r="UK97" s="12"/>
      <c r="UL97" s="12"/>
      <c r="UM97" s="12"/>
      <c r="UN97" s="12"/>
      <c r="UO97" s="12"/>
      <c r="UP97" s="12"/>
      <c r="UQ97" s="12"/>
      <c r="UR97" s="12"/>
      <c r="US97" s="12"/>
      <c r="UT97" s="12"/>
      <c r="UU97" s="12"/>
      <c r="UV97" s="12"/>
      <c r="UW97" s="12"/>
      <c r="UX97" s="12"/>
      <c r="UY97" s="12"/>
      <c r="UZ97" s="12"/>
      <c r="VA97" s="12"/>
      <c r="VB97" s="12"/>
      <c r="VC97" s="12"/>
      <c r="VD97" s="12"/>
      <c r="VE97" s="12"/>
      <c r="VF97" s="12"/>
      <c r="VG97" s="12"/>
      <c r="VH97" s="12"/>
      <c r="VI97" s="12"/>
      <c r="VJ97" s="12"/>
      <c r="VK97" s="12"/>
      <c r="VL97" s="12"/>
      <c r="VM97" s="12"/>
      <c r="VN97" s="12"/>
      <c r="VO97" s="12"/>
      <c r="VP97" s="12"/>
      <c r="VQ97" s="12"/>
      <c r="VR97" s="12"/>
      <c r="VS97" s="12"/>
      <c r="VT97" s="12"/>
      <c r="VU97" s="12"/>
      <c r="VV97" s="12"/>
      <c r="VW97" s="12"/>
      <c r="VX97" s="12"/>
      <c r="VY97" s="12"/>
      <c r="VZ97" s="12"/>
      <c r="WA97" s="12"/>
      <c r="WB97" s="12"/>
      <c r="WC97" s="12"/>
      <c r="WD97" s="12"/>
      <c r="WE97" s="12"/>
      <c r="WF97" s="12"/>
      <c r="WG97" s="12"/>
      <c r="WH97" s="12"/>
      <c r="WI97" s="12"/>
      <c r="WJ97" s="12"/>
      <c r="WK97" s="12"/>
      <c r="WL97" s="12"/>
      <c r="WM97" s="12"/>
      <c r="WN97" s="12"/>
      <c r="WO97" s="12"/>
      <c r="WP97" s="12"/>
      <c r="WQ97" s="12"/>
      <c r="WR97" s="12"/>
      <c r="WS97" s="12"/>
      <c r="WT97" s="12"/>
      <c r="WU97" s="12"/>
      <c r="WV97" s="12"/>
      <c r="WW97" s="12"/>
      <c r="WX97" s="12"/>
      <c r="WY97" s="12"/>
      <c r="WZ97" s="12"/>
      <c r="XA97" s="12"/>
      <c r="XB97" s="12"/>
      <c r="XC97" s="12"/>
      <c r="XD97" s="12"/>
      <c r="XE97" s="12"/>
      <c r="XF97" s="12"/>
      <c r="XG97" s="12"/>
      <c r="XH97" s="12"/>
      <c r="XI97" s="12"/>
      <c r="XJ97" s="12"/>
      <c r="XK97" s="12"/>
      <c r="XL97" s="12"/>
      <c r="XM97" s="12"/>
      <c r="XN97" s="12"/>
      <c r="XO97" s="12"/>
      <c r="XP97" s="12"/>
      <c r="XQ97" s="12"/>
      <c r="XR97" s="12"/>
      <c r="XS97" s="12"/>
      <c r="XT97" s="12"/>
      <c r="XU97" s="12"/>
      <c r="XV97" s="12"/>
      <c r="XW97" s="12"/>
      <c r="XX97" s="12"/>
      <c r="XY97" s="12"/>
      <c r="XZ97" s="12"/>
      <c r="YA97" s="12"/>
      <c r="YB97" s="12"/>
      <c r="YC97" s="12"/>
      <c r="YD97" s="12"/>
      <c r="YE97" s="12"/>
      <c r="YF97" s="12"/>
      <c r="YG97" s="12"/>
      <c r="YH97" s="12"/>
      <c r="YI97" s="12"/>
      <c r="YJ97" s="12"/>
      <c r="YK97" s="12"/>
      <c r="YL97" s="12"/>
      <c r="YM97" s="12"/>
      <c r="YN97" s="12"/>
      <c r="YO97" s="12"/>
      <c r="YP97" s="12"/>
      <c r="YQ97" s="12"/>
      <c r="YR97" s="12"/>
      <c r="YS97" s="12"/>
      <c r="YT97" s="12"/>
      <c r="YU97" s="12"/>
      <c r="YV97" s="12"/>
      <c r="YW97" s="12"/>
      <c r="YX97" s="12"/>
      <c r="YY97" s="12"/>
      <c r="YZ97" s="12"/>
      <c r="ZA97" s="12"/>
      <c r="ZB97" s="12"/>
      <c r="ZC97" s="12"/>
      <c r="ZD97" s="12"/>
      <c r="ZE97" s="12"/>
      <c r="ZF97" s="12"/>
      <c r="ZG97" s="12"/>
      <c r="ZH97" s="12"/>
      <c r="ZI97" s="12"/>
      <c r="ZJ97" s="12"/>
      <c r="ZK97" s="12"/>
      <c r="ZL97" s="12"/>
      <c r="ZM97" s="12"/>
      <c r="ZN97" s="12"/>
      <c r="ZO97" s="12"/>
      <c r="ZP97" s="12"/>
      <c r="ZQ97" s="12"/>
      <c r="ZR97" s="12"/>
      <c r="ZS97" s="12"/>
      <c r="ZT97" s="12"/>
      <c r="ZU97" s="12"/>
      <c r="ZV97" s="12"/>
      <c r="ZW97" s="12"/>
      <c r="ZX97" s="12"/>
      <c r="ZY97" s="12"/>
      <c r="ZZ97" s="12"/>
      <c r="AAA97" s="12"/>
      <c r="AAB97" s="12"/>
      <c r="AAC97" s="12"/>
      <c r="AAD97" s="12"/>
      <c r="AAE97" s="12"/>
      <c r="AAF97" s="12"/>
      <c r="AAG97" s="12"/>
      <c r="AAH97" s="12"/>
      <c r="AAI97" s="12"/>
      <c r="AAJ97" s="12"/>
      <c r="AAK97" s="12"/>
      <c r="AAL97" s="12"/>
      <c r="AAM97" s="12"/>
      <c r="AAN97" s="12"/>
      <c r="AAO97" s="12"/>
      <c r="AAP97" s="12"/>
      <c r="AAQ97" s="12"/>
      <c r="AAR97" s="12"/>
      <c r="AAS97" s="12"/>
      <c r="AAT97" s="12"/>
      <c r="AAU97" s="12"/>
      <c r="AAV97" s="12"/>
      <c r="AAW97" s="12"/>
      <c r="AAX97" s="12"/>
      <c r="AAY97" s="12"/>
      <c r="AAZ97" s="12"/>
      <c r="ABA97" s="12"/>
      <c r="ABB97" s="12"/>
      <c r="ABC97" s="12"/>
      <c r="ABD97" s="12"/>
      <c r="ABE97" s="12"/>
      <c r="ABF97" s="12"/>
      <c r="ABG97" s="12"/>
      <c r="ABH97" s="12"/>
      <c r="ABI97" s="12"/>
      <c r="ABJ97" s="12"/>
      <c r="ABK97" s="12"/>
      <c r="ABL97" s="12"/>
      <c r="ABM97" s="12"/>
      <c r="ABN97" s="12"/>
      <c r="ABO97" s="12"/>
      <c r="ABP97" s="12"/>
      <c r="ABQ97" s="12"/>
      <c r="ABR97" s="12"/>
      <c r="ABS97" s="12"/>
      <c r="ABT97" s="12"/>
      <c r="ABU97" s="12"/>
      <c r="ABV97" s="12"/>
      <c r="ABW97" s="12"/>
      <c r="ABX97" s="12"/>
      <c r="ABY97" s="12"/>
      <c r="ABZ97" s="12"/>
      <c r="ACA97" s="12"/>
      <c r="ACB97" s="12"/>
      <c r="ACC97" s="12"/>
      <c r="ACD97" s="12"/>
      <c r="ACE97" s="12"/>
      <c r="ACF97" s="12"/>
      <c r="ACG97" s="12"/>
      <c r="ACH97" s="12"/>
      <c r="ACI97" s="12"/>
      <c r="ACJ97" s="12"/>
      <c r="ACK97" s="12"/>
      <c r="ACL97" s="12"/>
      <c r="ACM97" s="12"/>
      <c r="ACN97" s="12"/>
      <c r="ACO97" s="12"/>
      <c r="ACP97" s="12"/>
      <c r="ACQ97" s="12"/>
      <c r="ACR97" s="12"/>
      <c r="ACS97" s="12"/>
      <c r="ACT97" s="12"/>
      <c r="ACU97" s="12"/>
      <c r="ACV97" s="12"/>
      <c r="ACW97" s="12"/>
      <c r="ACX97" s="12"/>
      <c r="ACY97" s="12"/>
      <c r="ACZ97" s="12"/>
      <c r="ADA97" s="12"/>
      <c r="ADB97" s="12"/>
      <c r="ADC97" s="12"/>
      <c r="ADD97" s="12"/>
      <c r="ADE97" s="12"/>
      <c r="ADF97" s="12"/>
      <c r="ADG97" s="12"/>
      <c r="ADH97" s="12"/>
      <c r="ADI97" s="12"/>
      <c r="ADJ97" s="12"/>
      <c r="ADK97" s="12"/>
      <c r="ADL97" s="12"/>
      <c r="ADM97" s="12"/>
      <c r="ADN97" s="12"/>
      <c r="ADO97" s="12"/>
      <c r="ADP97" s="12"/>
      <c r="ADQ97" s="12"/>
      <c r="ADR97" s="12"/>
      <c r="ADS97" s="12"/>
      <c r="ADT97" s="12"/>
      <c r="ADU97" s="12"/>
      <c r="ADV97" s="12"/>
      <c r="ADW97" s="12"/>
      <c r="ADX97" s="12"/>
      <c r="ADY97" s="12"/>
      <c r="ADZ97" s="12"/>
      <c r="AEA97" s="12"/>
      <c r="AEB97" s="12"/>
      <c r="AEC97" s="12"/>
      <c r="AED97" s="12"/>
      <c r="AEE97" s="12"/>
      <c r="AEF97" s="12"/>
      <c r="AEG97" s="12"/>
      <c r="AEH97" s="12"/>
      <c r="AEI97" s="12"/>
      <c r="AEJ97" s="12"/>
      <c r="AEK97" s="12"/>
      <c r="AEL97" s="12"/>
      <c r="AEM97" s="12"/>
      <c r="AEN97" s="12"/>
      <c r="AEO97" s="12"/>
      <c r="AEP97" s="12"/>
      <c r="AEQ97" s="12"/>
      <c r="AER97" s="12"/>
      <c r="AES97" s="12"/>
      <c r="AET97" s="12"/>
      <c r="AEU97" s="12"/>
      <c r="AEV97" s="12"/>
      <c r="AEW97" s="12"/>
      <c r="AEX97" s="12"/>
      <c r="AEY97" s="12"/>
      <c r="AEZ97" s="12"/>
      <c r="AFA97" s="12"/>
      <c r="AFB97" s="12"/>
      <c r="AFC97" s="12"/>
      <c r="AFD97" s="12"/>
      <c r="AFE97" s="12"/>
      <c r="AFF97" s="12"/>
      <c r="AFG97" s="12"/>
      <c r="AFH97" s="12"/>
      <c r="AFI97" s="12"/>
      <c r="AFJ97" s="12"/>
      <c r="AFK97" s="12"/>
      <c r="AFL97" s="12"/>
      <c r="AFM97" s="12"/>
      <c r="AFN97" s="12"/>
      <c r="AFO97" s="12"/>
      <c r="AFP97" s="12"/>
      <c r="AFQ97" s="12"/>
      <c r="AFR97" s="12"/>
      <c r="AFS97" s="12"/>
      <c r="AFT97" s="12"/>
      <c r="AFU97" s="12"/>
      <c r="AFV97" s="12"/>
      <c r="AFW97" s="12"/>
      <c r="AFX97" s="12"/>
      <c r="AFY97" s="12"/>
      <c r="AFZ97" s="12"/>
      <c r="AGA97" s="12"/>
      <c r="AGB97" s="12"/>
      <c r="AGC97" s="12"/>
      <c r="AGD97" s="12"/>
      <c r="AGE97" s="12"/>
      <c r="AGF97" s="12"/>
      <c r="AGG97" s="12"/>
      <c r="AGH97" s="12"/>
      <c r="AGI97" s="12"/>
      <c r="AGJ97" s="12"/>
      <c r="AGK97" s="12"/>
      <c r="AGL97" s="12"/>
      <c r="AGM97" s="12"/>
      <c r="AGN97" s="12"/>
      <c r="AGO97" s="12"/>
      <c r="AGP97" s="12"/>
      <c r="AGQ97" s="12"/>
      <c r="AGR97" s="12"/>
      <c r="AGS97" s="12"/>
      <c r="AGT97" s="12"/>
      <c r="AGU97" s="12"/>
      <c r="AGV97" s="12"/>
      <c r="AGW97" s="12"/>
      <c r="AGX97" s="12"/>
      <c r="AGY97" s="12"/>
      <c r="AGZ97" s="12"/>
      <c r="AHA97" s="12"/>
      <c r="AHB97" s="12"/>
      <c r="AHC97" s="12"/>
      <c r="AHD97" s="12"/>
      <c r="AHE97" s="12"/>
      <c r="AHF97" s="12"/>
      <c r="AHG97" s="12"/>
      <c r="AHH97" s="12"/>
      <c r="AHI97" s="12"/>
      <c r="AHJ97" s="12"/>
      <c r="AHK97" s="12"/>
      <c r="AHL97" s="12"/>
      <c r="AHM97" s="12"/>
      <c r="AHN97" s="12"/>
      <c r="AHO97" s="12"/>
      <c r="AHP97" s="12"/>
      <c r="AHQ97" s="12"/>
      <c r="AHR97" s="12"/>
      <c r="AHS97" s="12"/>
      <c r="AHT97" s="12"/>
      <c r="AHU97" s="12"/>
      <c r="AHV97" s="12"/>
      <c r="AHW97" s="12"/>
      <c r="AHX97" s="12"/>
      <c r="AHY97" s="12"/>
      <c r="AHZ97" s="12"/>
      <c r="AIA97" s="12"/>
      <c r="AIB97" s="12"/>
      <c r="AIC97" s="12"/>
      <c r="AID97" s="12"/>
      <c r="AIE97" s="12"/>
      <c r="AIF97" s="12"/>
      <c r="AIG97" s="12"/>
      <c r="AIH97" s="12"/>
      <c r="AII97" s="12"/>
      <c r="AIJ97" s="12"/>
      <c r="AIK97" s="12"/>
      <c r="AIL97" s="12"/>
      <c r="AIM97" s="12"/>
      <c r="AIN97" s="12"/>
      <c r="AIO97" s="12"/>
      <c r="AIP97" s="12"/>
      <c r="AIQ97" s="12"/>
      <c r="AIR97" s="12"/>
      <c r="AIS97" s="12"/>
      <c r="AIT97" s="12"/>
      <c r="AIU97" s="12"/>
      <c r="AIV97" s="12"/>
      <c r="AIW97" s="12"/>
      <c r="AIX97" s="12"/>
      <c r="AIY97" s="12"/>
      <c r="AIZ97" s="12"/>
      <c r="AJA97" s="12"/>
      <c r="AJB97" s="12"/>
      <c r="AJC97" s="12"/>
      <c r="AJD97" s="12"/>
      <c r="AJE97" s="12"/>
      <c r="AJF97" s="12"/>
      <c r="AJG97" s="12"/>
      <c r="AJH97" s="12"/>
      <c r="AJI97" s="12"/>
      <c r="AJJ97" s="12"/>
      <c r="AJK97" s="12"/>
      <c r="AJL97" s="12"/>
      <c r="AJM97" s="12"/>
      <c r="AJN97" s="12"/>
      <c r="AJO97" s="12"/>
      <c r="AJP97" s="12"/>
      <c r="AJQ97" s="12"/>
      <c r="AJR97" s="12"/>
      <c r="AJS97" s="12"/>
      <c r="AJT97" s="12"/>
      <c r="AJU97" s="12"/>
      <c r="AJV97" s="12"/>
      <c r="AJW97" s="12"/>
      <c r="AJX97" s="12"/>
      <c r="AJY97" s="12"/>
      <c r="AJZ97" s="12"/>
      <c r="AKA97" s="12"/>
      <c r="AKB97" s="12"/>
      <c r="AKC97" s="12"/>
      <c r="AKD97" s="12"/>
      <c r="AKE97" s="12"/>
      <c r="AKF97" s="12"/>
      <c r="AKG97" s="12"/>
      <c r="AKH97" s="12"/>
      <c r="AKI97" s="12"/>
      <c r="AKJ97" s="12"/>
      <c r="AKK97" s="12"/>
      <c r="AKL97" s="12"/>
      <c r="AKM97" s="12"/>
      <c r="AKN97" s="12"/>
      <c r="AKO97" s="12"/>
      <c r="AKP97" s="12"/>
      <c r="AKQ97" s="12"/>
      <c r="AKR97" s="12"/>
      <c r="AKS97" s="12"/>
      <c r="AKT97" s="12"/>
      <c r="AKU97" s="12"/>
      <c r="AKV97" s="12"/>
      <c r="AKW97" s="12"/>
      <c r="AKX97" s="12"/>
      <c r="AKY97" s="12"/>
      <c r="AKZ97" s="12"/>
      <c r="ALA97" s="12"/>
      <c r="ALB97" s="12"/>
      <c r="ALC97" s="12"/>
      <c r="ALD97" s="12"/>
      <c r="ALE97" s="12"/>
      <c r="ALF97" s="12"/>
      <c r="ALG97" s="12"/>
      <c r="ALH97" s="12"/>
      <c r="ALI97" s="12"/>
      <c r="ALJ97" s="12"/>
      <c r="ALK97" s="12"/>
      <c r="ALL97" s="12"/>
      <c r="ALM97" s="12"/>
      <c r="ALN97" s="12"/>
      <c r="ALO97" s="12"/>
      <c r="ALP97" s="12"/>
      <c r="ALQ97" s="12"/>
      <c r="ALR97" s="12"/>
      <c r="ALS97" s="12"/>
      <c r="ALT97" s="12"/>
      <c r="ALU97" s="12"/>
      <c r="ALV97" s="12"/>
      <c r="ALW97" s="12"/>
      <c r="ALX97" s="12"/>
      <c r="ALY97" s="12"/>
      <c r="ALZ97" s="12"/>
      <c r="AMA97" s="12"/>
      <c r="AMB97" s="12"/>
      <c r="AMC97" s="12"/>
      <c r="AMD97" s="12"/>
      <c r="AME97" s="12"/>
      <c r="AMF97" s="12"/>
      <c r="AMG97" s="12"/>
      <c r="AMH97" s="12"/>
      <c r="AMI97" s="12"/>
      <c r="AMJ97" s="12"/>
      <c r="AMK97" s="12"/>
    </row>
    <row r="98" spans="1:1025" ht="12.75" customHeight="1" x14ac:dyDescent="0.25">
      <c r="A98" s="2">
        <v>2021700</v>
      </c>
      <c r="B98" s="2" t="s">
        <v>26</v>
      </c>
      <c r="C98" s="2" t="s">
        <v>181</v>
      </c>
      <c r="D98" s="3">
        <v>44424</v>
      </c>
      <c r="F98" s="3">
        <f ca="1">IF(E98="",NOW()+60,E98)</f>
        <v>44546.356506481483</v>
      </c>
      <c r="G98" s="2" t="s">
        <v>23</v>
      </c>
      <c r="H98" s="2" t="str">
        <f>IF(G98="","Northern Virginia",IF(G98="Herndon","Herndon VA",IF(G98="Reston","Reston VA",IF(G98="Tysons","Tysons VA",IF(G98="Tyson's","Tysons VA",IF(G98="Chantilly","Chantilly VA",IF(G98="Mclean","Mclean VA",IF(G98="College Park","College Park MD",IF(G98="Beltsville","Beltsville MD",IF(G98="Vienna","Vienna VA",IF(G98="Fort Meade","Fort Meade MD",IF(G98="Bethesda","Bethesda MD",IF(G98="Springfield","Springfield VA",IF(G98="Dulles","Dulles VA",IF(G98="Warrenton","Warrenton VA",IF(G98="Annapolis Junction","Annapolis Junction MD",G98))))))))))))))))</f>
        <v>Reston VA</v>
      </c>
      <c r="I98" s="2" t="s">
        <v>298</v>
      </c>
      <c r="J98" s="2" t="s">
        <v>80</v>
      </c>
      <c r="K98" s="2" t="str">
        <f>IF(J98="All Levels","All Levels",IF(J98="Subject Matter Expert","Level 1 - Subject Matter Expert",IF(J98="Level 1","Level 1 - Subject Matter Expert",IF(J98="Level 2","Level 2 - Expert",IF(J98="Expert","Level 2 - Expert",IF(J98="Senior","Level 3 - Senior",IF(J98="Level 3","Level 3 - Senior",IF(J98="Level 4","Level 4 - Full Performance",IF(J98="Full Performance","Level 4 - Full Performance",IF(J98="Developmental","Level 5 - Developmental"))))))))))</f>
        <v>Level 4 - Full Performance</v>
      </c>
      <c r="L98" s="4">
        <f>IF($K98="All levels",215000,IF($K98="Level 1 - Subject Matter Expert",215000,IF($K98="Level 2 - Expert",195000,IF($K98="Level 3 - Senior",170000,IF($K98="Level 4 - Full Performance",100000,"")))))</f>
        <v>100000</v>
      </c>
      <c r="M98" s="4">
        <f>IF($K98="All levels",100000,IF($K98="Level 1 - Subject Matter Expert",160000,IF($K98="Level 2 - Expert",140000,IF($K98="Level 3 - Senior",110000,IF($K98="Level 4 - Full Performance",60000,"")))))</f>
        <v>60000</v>
      </c>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c r="IW98" s="12"/>
      <c r="IX98" s="12"/>
      <c r="IY98" s="12"/>
      <c r="IZ98" s="12"/>
      <c r="JA98" s="12"/>
      <c r="JB98" s="12"/>
      <c r="JC98" s="12"/>
      <c r="JD98" s="12"/>
      <c r="JE98" s="12"/>
      <c r="JF98" s="12"/>
      <c r="JG98" s="12"/>
      <c r="JH98" s="12"/>
      <c r="JI98" s="12"/>
      <c r="JJ98" s="12"/>
      <c r="JK98" s="12"/>
      <c r="JL98" s="12"/>
      <c r="JM98" s="12"/>
      <c r="JN98" s="12"/>
      <c r="JO98" s="12"/>
      <c r="JP98" s="12"/>
      <c r="JQ98" s="12"/>
      <c r="JR98" s="12"/>
      <c r="JS98" s="12"/>
      <c r="JT98" s="12"/>
      <c r="JU98" s="12"/>
      <c r="JV98" s="12"/>
      <c r="JW98" s="12"/>
      <c r="JX98" s="12"/>
      <c r="JY98" s="12"/>
      <c r="JZ98" s="12"/>
      <c r="KA98" s="12"/>
      <c r="KB98" s="12"/>
      <c r="KC98" s="12"/>
      <c r="KD98" s="12"/>
      <c r="KE98" s="12"/>
      <c r="KF98" s="12"/>
      <c r="KG98" s="12"/>
      <c r="KH98" s="12"/>
      <c r="KI98" s="12"/>
      <c r="KJ98" s="12"/>
      <c r="KK98" s="12"/>
      <c r="KL98" s="12"/>
      <c r="KM98" s="12"/>
      <c r="KN98" s="12"/>
      <c r="KO98" s="12"/>
      <c r="KP98" s="12"/>
      <c r="KQ98" s="12"/>
      <c r="KR98" s="12"/>
      <c r="KS98" s="12"/>
      <c r="KT98" s="12"/>
      <c r="KU98" s="12"/>
      <c r="KV98" s="12"/>
      <c r="KW98" s="12"/>
      <c r="KX98" s="12"/>
      <c r="KY98" s="12"/>
      <c r="KZ98" s="12"/>
      <c r="LA98" s="12"/>
      <c r="LB98" s="12"/>
      <c r="LC98" s="12"/>
      <c r="LD98" s="12"/>
      <c r="LE98" s="12"/>
      <c r="LF98" s="12"/>
      <c r="LG98" s="12"/>
      <c r="LH98" s="12"/>
      <c r="LI98" s="12"/>
      <c r="LJ98" s="12"/>
      <c r="LK98" s="12"/>
      <c r="LL98" s="12"/>
      <c r="LM98" s="12"/>
      <c r="LN98" s="12"/>
      <c r="LO98" s="12"/>
      <c r="LP98" s="12"/>
      <c r="LQ98" s="12"/>
      <c r="LR98" s="12"/>
      <c r="LS98" s="12"/>
      <c r="LT98" s="12"/>
      <c r="LU98" s="12"/>
      <c r="LV98" s="12"/>
      <c r="LW98" s="12"/>
      <c r="LX98" s="12"/>
      <c r="LY98" s="12"/>
      <c r="LZ98" s="12"/>
      <c r="MA98" s="12"/>
      <c r="MB98" s="12"/>
      <c r="MC98" s="12"/>
      <c r="MD98" s="12"/>
      <c r="ME98" s="12"/>
      <c r="MF98" s="12"/>
      <c r="MG98" s="12"/>
      <c r="MH98" s="12"/>
      <c r="MI98" s="12"/>
      <c r="MJ98" s="12"/>
      <c r="MK98" s="12"/>
      <c r="ML98" s="12"/>
      <c r="MM98" s="12"/>
      <c r="MN98" s="12"/>
      <c r="MO98" s="12"/>
      <c r="MP98" s="12"/>
      <c r="MQ98" s="12"/>
      <c r="MR98" s="12"/>
      <c r="MS98" s="12"/>
      <c r="MT98" s="12"/>
      <c r="MU98" s="12"/>
      <c r="MV98" s="12"/>
      <c r="MW98" s="12"/>
      <c r="MX98" s="12"/>
      <c r="MY98" s="12"/>
      <c r="MZ98" s="12"/>
      <c r="NA98" s="12"/>
      <c r="NB98" s="12"/>
      <c r="NC98" s="12"/>
      <c r="ND98" s="12"/>
      <c r="NE98" s="12"/>
      <c r="NF98" s="12"/>
      <c r="NG98" s="12"/>
      <c r="NH98" s="12"/>
      <c r="NI98" s="12"/>
      <c r="NJ98" s="12"/>
      <c r="NK98" s="12"/>
      <c r="NL98" s="12"/>
      <c r="NM98" s="12"/>
      <c r="NN98" s="12"/>
      <c r="NO98" s="12"/>
      <c r="NP98" s="12"/>
      <c r="NQ98" s="12"/>
      <c r="NR98" s="12"/>
      <c r="NS98" s="12"/>
      <c r="NT98" s="12"/>
      <c r="NU98" s="12"/>
      <c r="NV98" s="12"/>
      <c r="NW98" s="12"/>
      <c r="NX98" s="12"/>
      <c r="NY98" s="12"/>
      <c r="NZ98" s="12"/>
      <c r="OA98" s="12"/>
      <c r="OB98" s="12"/>
      <c r="OC98" s="12"/>
      <c r="OD98" s="12"/>
      <c r="OE98" s="12"/>
      <c r="OF98" s="12"/>
      <c r="OG98" s="12"/>
      <c r="OH98" s="12"/>
      <c r="OI98" s="12"/>
      <c r="OJ98" s="12"/>
      <c r="OK98" s="12"/>
      <c r="OL98" s="12"/>
      <c r="OM98" s="12"/>
      <c r="ON98" s="12"/>
      <c r="OO98" s="12"/>
      <c r="OP98" s="12"/>
      <c r="OQ98" s="12"/>
      <c r="OR98" s="12"/>
      <c r="OS98" s="12"/>
      <c r="OT98" s="12"/>
      <c r="OU98" s="12"/>
      <c r="OV98" s="12"/>
      <c r="OW98" s="12"/>
      <c r="OX98" s="12"/>
      <c r="OY98" s="12"/>
      <c r="OZ98" s="12"/>
      <c r="PA98" s="12"/>
      <c r="PB98" s="12"/>
      <c r="PC98" s="12"/>
      <c r="PD98" s="12"/>
      <c r="PE98" s="12"/>
      <c r="PF98" s="12"/>
      <c r="PG98" s="12"/>
      <c r="PH98" s="12"/>
      <c r="PI98" s="12"/>
      <c r="PJ98" s="12"/>
      <c r="PK98" s="12"/>
      <c r="PL98" s="12"/>
      <c r="PM98" s="12"/>
      <c r="PN98" s="12"/>
      <c r="PO98" s="12"/>
      <c r="PP98" s="12"/>
      <c r="PQ98" s="12"/>
      <c r="PR98" s="12"/>
      <c r="PS98" s="12"/>
      <c r="PT98" s="12"/>
      <c r="PU98" s="12"/>
      <c r="PV98" s="12"/>
      <c r="PW98" s="12"/>
      <c r="PX98" s="12"/>
      <c r="PY98" s="12"/>
      <c r="PZ98" s="12"/>
      <c r="QA98" s="12"/>
      <c r="QB98" s="12"/>
      <c r="QC98" s="12"/>
      <c r="QD98" s="12"/>
      <c r="QE98" s="12"/>
      <c r="QF98" s="12"/>
      <c r="QG98" s="12"/>
      <c r="QH98" s="12"/>
      <c r="QI98" s="12"/>
      <c r="QJ98" s="12"/>
      <c r="QK98" s="12"/>
      <c r="QL98" s="12"/>
      <c r="QM98" s="12"/>
      <c r="QN98" s="12"/>
      <c r="QO98" s="12"/>
      <c r="QP98" s="12"/>
      <c r="QQ98" s="12"/>
      <c r="QR98" s="12"/>
      <c r="QS98" s="12"/>
      <c r="QT98" s="12"/>
      <c r="QU98" s="12"/>
      <c r="QV98" s="12"/>
      <c r="QW98" s="12"/>
      <c r="QX98" s="12"/>
      <c r="QY98" s="12"/>
      <c r="QZ98" s="12"/>
      <c r="RA98" s="12"/>
      <c r="RB98" s="12"/>
      <c r="RC98" s="12"/>
      <c r="RD98" s="12"/>
      <c r="RE98" s="12"/>
      <c r="RF98" s="12"/>
      <c r="RG98" s="12"/>
      <c r="RH98" s="12"/>
      <c r="RI98" s="12"/>
      <c r="RJ98" s="12"/>
      <c r="RK98" s="12"/>
      <c r="RL98" s="12"/>
      <c r="RM98" s="12"/>
      <c r="RN98" s="12"/>
      <c r="RO98" s="12"/>
      <c r="RP98" s="12"/>
      <c r="RQ98" s="12"/>
      <c r="RR98" s="12"/>
      <c r="RS98" s="12"/>
      <c r="RT98" s="12"/>
      <c r="RU98" s="12"/>
      <c r="RV98" s="12"/>
      <c r="RW98" s="12"/>
      <c r="RX98" s="12"/>
      <c r="RY98" s="12"/>
      <c r="RZ98" s="12"/>
      <c r="SA98" s="12"/>
      <c r="SB98" s="12"/>
      <c r="SC98" s="12"/>
      <c r="SD98" s="12"/>
      <c r="SE98" s="12"/>
      <c r="SF98" s="12"/>
      <c r="SG98" s="12"/>
      <c r="SH98" s="12"/>
      <c r="SI98" s="12"/>
      <c r="SJ98" s="12"/>
      <c r="SK98" s="12"/>
      <c r="SL98" s="12"/>
      <c r="SM98" s="12"/>
      <c r="SN98" s="12"/>
      <c r="SO98" s="12"/>
      <c r="SP98" s="12"/>
      <c r="SQ98" s="12"/>
      <c r="SR98" s="12"/>
      <c r="SS98" s="12"/>
      <c r="ST98" s="12"/>
      <c r="SU98" s="12"/>
      <c r="SV98" s="12"/>
      <c r="SW98" s="12"/>
      <c r="SX98" s="12"/>
      <c r="SY98" s="12"/>
      <c r="SZ98" s="12"/>
      <c r="TA98" s="12"/>
      <c r="TB98" s="12"/>
      <c r="TC98" s="12"/>
      <c r="TD98" s="12"/>
      <c r="TE98" s="12"/>
      <c r="TF98" s="12"/>
      <c r="TG98" s="12"/>
      <c r="TH98" s="12"/>
      <c r="TI98" s="12"/>
      <c r="TJ98" s="12"/>
      <c r="TK98" s="12"/>
      <c r="TL98" s="12"/>
      <c r="TM98" s="12"/>
      <c r="TN98" s="12"/>
      <c r="TO98" s="12"/>
      <c r="TP98" s="12"/>
      <c r="TQ98" s="12"/>
      <c r="TR98" s="12"/>
      <c r="TS98" s="12"/>
      <c r="TT98" s="12"/>
      <c r="TU98" s="12"/>
      <c r="TV98" s="12"/>
      <c r="TW98" s="12"/>
      <c r="TX98" s="12"/>
      <c r="TY98" s="12"/>
      <c r="TZ98" s="12"/>
      <c r="UA98" s="12"/>
      <c r="UB98" s="12"/>
      <c r="UC98" s="12"/>
      <c r="UD98" s="12"/>
      <c r="UE98" s="12"/>
      <c r="UF98" s="12"/>
      <c r="UG98" s="12"/>
      <c r="UH98" s="12"/>
      <c r="UI98" s="12"/>
      <c r="UJ98" s="12"/>
      <c r="UK98" s="12"/>
      <c r="UL98" s="12"/>
      <c r="UM98" s="12"/>
      <c r="UN98" s="12"/>
      <c r="UO98" s="12"/>
      <c r="UP98" s="12"/>
      <c r="UQ98" s="12"/>
      <c r="UR98" s="12"/>
      <c r="US98" s="12"/>
      <c r="UT98" s="12"/>
      <c r="UU98" s="12"/>
      <c r="UV98" s="12"/>
      <c r="UW98" s="12"/>
      <c r="UX98" s="12"/>
      <c r="UY98" s="12"/>
      <c r="UZ98" s="12"/>
      <c r="VA98" s="12"/>
      <c r="VB98" s="12"/>
      <c r="VC98" s="12"/>
      <c r="VD98" s="12"/>
      <c r="VE98" s="12"/>
      <c r="VF98" s="12"/>
      <c r="VG98" s="12"/>
      <c r="VH98" s="12"/>
      <c r="VI98" s="12"/>
      <c r="VJ98" s="12"/>
      <c r="VK98" s="12"/>
      <c r="VL98" s="12"/>
      <c r="VM98" s="12"/>
      <c r="VN98" s="12"/>
      <c r="VO98" s="12"/>
      <c r="VP98" s="12"/>
      <c r="VQ98" s="12"/>
      <c r="VR98" s="12"/>
      <c r="VS98" s="12"/>
      <c r="VT98" s="12"/>
      <c r="VU98" s="12"/>
      <c r="VV98" s="12"/>
      <c r="VW98" s="12"/>
      <c r="VX98" s="12"/>
      <c r="VY98" s="12"/>
      <c r="VZ98" s="12"/>
      <c r="WA98" s="12"/>
      <c r="WB98" s="12"/>
      <c r="WC98" s="12"/>
      <c r="WD98" s="12"/>
      <c r="WE98" s="12"/>
      <c r="WF98" s="12"/>
      <c r="WG98" s="12"/>
      <c r="WH98" s="12"/>
      <c r="WI98" s="12"/>
      <c r="WJ98" s="12"/>
      <c r="WK98" s="12"/>
      <c r="WL98" s="12"/>
      <c r="WM98" s="12"/>
      <c r="WN98" s="12"/>
      <c r="WO98" s="12"/>
      <c r="WP98" s="12"/>
      <c r="WQ98" s="12"/>
      <c r="WR98" s="12"/>
      <c r="WS98" s="12"/>
      <c r="WT98" s="12"/>
      <c r="WU98" s="12"/>
      <c r="WV98" s="12"/>
      <c r="WW98" s="12"/>
      <c r="WX98" s="12"/>
      <c r="WY98" s="12"/>
      <c r="WZ98" s="12"/>
      <c r="XA98" s="12"/>
      <c r="XB98" s="12"/>
      <c r="XC98" s="12"/>
      <c r="XD98" s="12"/>
      <c r="XE98" s="12"/>
      <c r="XF98" s="12"/>
      <c r="XG98" s="12"/>
      <c r="XH98" s="12"/>
      <c r="XI98" s="12"/>
      <c r="XJ98" s="12"/>
      <c r="XK98" s="12"/>
      <c r="XL98" s="12"/>
      <c r="XM98" s="12"/>
      <c r="XN98" s="12"/>
      <c r="XO98" s="12"/>
      <c r="XP98" s="12"/>
      <c r="XQ98" s="12"/>
      <c r="XR98" s="12"/>
      <c r="XS98" s="12"/>
      <c r="XT98" s="12"/>
      <c r="XU98" s="12"/>
      <c r="XV98" s="12"/>
      <c r="XW98" s="12"/>
      <c r="XX98" s="12"/>
      <c r="XY98" s="12"/>
      <c r="XZ98" s="12"/>
      <c r="YA98" s="12"/>
      <c r="YB98" s="12"/>
      <c r="YC98" s="12"/>
      <c r="YD98" s="12"/>
      <c r="YE98" s="12"/>
      <c r="YF98" s="12"/>
      <c r="YG98" s="12"/>
      <c r="YH98" s="12"/>
      <c r="YI98" s="12"/>
      <c r="YJ98" s="12"/>
      <c r="YK98" s="12"/>
      <c r="YL98" s="12"/>
      <c r="YM98" s="12"/>
      <c r="YN98" s="12"/>
      <c r="YO98" s="12"/>
      <c r="YP98" s="12"/>
      <c r="YQ98" s="12"/>
      <c r="YR98" s="12"/>
      <c r="YS98" s="12"/>
      <c r="YT98" s="12"/>
      <c r="YU98" s="12"/>
      <c r="YV98" s="12"/>
      <c r="YW98" s="12"/>
      <c r="YX98" s="12"/>
      <c r="YY98" s="12"/>
      <c r="YZ98" s="12"/>
      <c r="ZA98" s="12"/>
      <c r="ZB98" s="12"/>
      <c r="ZC98" s="12"/>
      <c r="ZD98" s="12"/>
      <c r="ZE98" s="12"/>
      <c r="ZF98" s="12"/>
      <c r="ZG98" s="12"/>
      <c r="ZH98" s="12"/>
      <c r="ZI98" s="12"/>
      <c r="ZJ98" s="12"/>
      <c r="ZK98" s="12"/>
      <c r="ZL98" s="12"/>
      <c r="ZM98" s="12"/>
      <c r="ZN98" s="12"/>
      <c r="ZO98" s="12"/>
      <c r="ZP98" s="12"/>
      <c r="ZQ98" s="12"/>
      <c r="ZR98" s="12"/>
      <c r="ZS98" s="12"/>
      <c r="ZT98" s="12"/>
      <c r="ZU98" s="12"/>
      <c r="ZV98" s="12"/>
      <c r="ZW98" s="12"/>
      <c r="ZX98" s="12"/>
      <c r="ZY98" s="12"/>
      <c r="ZZ98" s="12"/>
      <c r="AAA98" s="12"/>
      <c r="AAB98" s="12"/>
      <c r="AAC98" s="12"/>
      <c r="AAD98" s="12"/>
      <c r="AAE98" s="12"/>
      <c r="AAF98" s="12"/>
      <c r="AAG98" s="12"/>
      <c r="AAH98" s="12"/>
      <c r="AAI98" s="12"/>
      <c r="AAJ98" s="12"/>
      <c r="AAK98" s="12"/>
      <c r="AAL98" s="12"/>
      <c r="AAM98" s="12"/>
      <c r="AAN98" s="12"/>
      <c r="AAO98" s="12"/>
      <c r="AAP98" s="12"/>
      <c r="AAQ98" s="12"/>
      <c r="AAR98" s="12"/>
      <c r="AAS98" s="12"/>
      <c r="AAT98" s="12"/>
      <c r="AAU98" s="12"/>
      <c r="AAV98" s="12"/>
      <c r="AAW98" s="12"/>
      <c r="AAX98" s="12"/>
      <c r="AAY98" s="12"/>
      <c r="AAZ98" s="12"/>
      <c r="ABA98" s="12"/>
      <c r="ABB98" s="12"/>
      <c r="ABC98" s="12"/>
      <c r="ABD98" s="12"/>
      <c r="ABE98" s="12"/>
      <c r="ABF98" s="12"/>
      <c r="ABG98" s="12"/>
      <c r="ABH98" s="12"/>
      <c r="ABI98" s="12"/>
      <c r="ABJ98" s="12"/>
      <c r="ABK98" s="12"/>
      <c r="ABL98" s="12"/>
      <c r="ABM98" s="12"/>
      <c r="ABN98" s="12"/>
      <c r="ABO98" s="12"/>
      <c r="ABP98" s="12"/>
      <c r="ABQ98" s="12"/>
      <c r="ABR98" s="12"/>
      <c r="ABS98" s="12"/>
      <c r="ABT98" s="12"/>
      <c r="ABU98" s="12"/>
      <c r="ABV98" s="12"/>
      <c r="ABW98" s="12"/>
      <c r="ABX98" s="12"/>
      <c r="ABY98" s="12"/>
      <c r="ABZ98" s="12"/>
      <c r="ACA98" s="12"/>
      <c r="ACB98" s="12"/>
      <c r="ACC98" s="12"/>
      <c r="ACD98" s="12"/>
      <c r="ACE98" s="12"/>
      <c r="ACF98" s="12"/>
      <c r="ACG98" s="12"/>
      <c r="ACH98" s="12"/>
      <c r="ACI98" s="12"/>
      <c r="ACJ98" s="12"/>
      <c r="ACK98" s="12"/>
      <c r="ACL98" s="12"/>
      <c r="ACM98" s="12"/>
      <c r="ACN98" s="12"/>
      <c r="ACO98" s="12"/>
      <c r="ACP98" s="12"/>
      <c r="ACQ98" s="12"/>
      <c r="ACR98" s="12"/>
      <c r="ACS98" s="12"/>
      <c r="ACT98" s="12"/>
      <c r="ACU98" s="12"/>
      <c r="ACV98" s="12"/>
      <c r="ACW98" s="12"/>
      <c r="ACX98" s="12"/>
      <c r="ACY98" s="12"/>
      <c r="ACZ98" s="12"/>
      <c r="ADA98" s="12"/>
      <c r="ADB98" s="12"/>
      <c r="ADC98" s="12"/>
      <c r="ADD98" s="12"/>
      <c r="ADE98" s="12"/>
      <c r="ADF98" s="12"/>
      <c r="ADG98" s="12"/>
      <c r="ADH98" s="12"/>
      <c r="ADI98" s="12"/>
      <c r="ADJ98" s="12"/>
      <c r="ADK98" s="12"/>
      <c r="ADL98" s="12"/>
      <c r="ADM98" s="12"/>
      <c r="ADN98" s="12"/>
      <c r="ADO98" s="12"/>
      <c r="ADP98" s="12"/>
      <c r="ADQ98" s="12"/>
      <c r="ADR98" s="12"/>
      <c r="ADS98" s="12"/>
      <c r="ADT98" s="12"/>
      <c r="ADU98" s="12"/>
      <c r="ADV98" s="12"/>
      <c r="ADW98" s="12"/>
      <c r="ADX98" s="12"/>
      <c r="ADY98" s="12"/>
      <c r="ADZ98" s="12"/>
      <c r="AEA98" s="12"/>
      <c r="AEB98" s="12"/>
      <c r="AEC98" s="12"/>
      <c r="AED98" s="12"/>
      <c r="AEE98" s="12"/>
      <c r="AEF98" s="12"/>
      <c r="AEG98" s="12"/>
      <c r="AEH98" s="12"/>
      <c r="AEI98" s="12"/>
      <c r="AEJ98" s="12"/>
      <c r="AEK98" s="12"/>
      <c r="AEL98" s="12"/>
      <c r="AEM98" s="12"/>
      <c r="AEN98" s="12"/>
      <c r="AEO98" s="12"/>
      <c r="AEP98" s="12"/>
      <c r="AEQ98" s="12"/>
      <c r="AER98" s="12"/>
      <c r="AES98" s="12"/>
      <c r="AET98" s="12"/>
      <c r="AEU98" s="12"/>
      <c r="AEV98" s="12"/>
      <c r="AEW98" s="12"/>
      <c r="AEX98" s="12"/>
      <c r="AEY98" s="12"/>
      <c r="AEZ98" s="12"/>
      <c r="AFA98" s="12"/>
      <c r="AFB98" s="12"/>
      <c r="AFC98" s="12"/>
      <c r="AFD98" s="12"/>
      <c r="AFE98" s="12"/>
      <c r="AFF98" s="12"/>
      <c r="AFG98" s="12"/>
      <c r="AFH98" s="12"/>
      <c r="AFI98" s="12"/>
      <c r="AFJ98" s="12"/>
      <c r="AFK98" s="12"/>
      <c r="AFL98" s="12"/>
      <c r="AFM98" s="12"/>
      <c r="AFN98" s="12"/>
      <c r="AFO98" s="12"/>
      <c r="AFP98" s="12"/>
      <c r="AFQ98" s="12"/>
      <c r="AFR98" s="12"/>
      <c r="AFS98" s="12"/>
      <c r="AFT98" s="12"/>
      <c r="AFU98" s="12"/>
      <c r="AFV98" s="12"/>
      <c r="AFW98" s="12"/>
      <c r="AFX98" s="12"/>
      <c r="AFY98" s="12"/>
      <c r="AFZ98" s="12"/>
      <c r="AGA98" s="12"/>
      <c r="AGB98" s="12"/>
      <c r="AGC98" s="12"/>
      <c r="AGD98" s="12"/>
      <c r="AGE98" s="12"/>
      <c r="AGF98" s="12"/>
      <c r="AGG98" s="12"/>
      <c r="AGH98" s="12"/>
      <c r="AGI98" s="12"/>
      <c r="AGJ98" s="12"/>
      <c r="AGK98" s="12"/>
      <c r="AGL98" s="12"/>
      <c r="AGM98" s="12"/>
      <c r="AGN98" s="12"/>
      <c r="AGO98" s="12"/>
      <c r="AGP98" s="12"/>
      <c r="AGQ98" s="12"/>
      <c r="AGR98" s="12"/>
      <c r="AGS98" s="12"/>
      <c r="AGT98" s="12"/>
      <c r="AGU98" s="12"/>
      <c r="AGV98" s="12"/>
      <c r="AGW98" s="12"/>
      <c r="AGX98" s="12"/>
      <c r="AGY98" s="12"/>
      <c r="AGZ98" s="12"/>
      <c r="AHA98" s="12"/>
      <c r="AHB98" s="12"/>
      <c r="AHC98" s="12"/>
      <c r="AHD98" s="12"/>
      <c r="AHE98" s="12"/>
      <c r="AHF98" s="12"/>
      <c r="AHG98" s="12"/>
      <c r="AHH98" s="12"/>
      <c r="AHI98" s="12"/>
      <c r="AHJ98" s="12"/>
      <c r="AHK98" s="12"/>
      <c r="AHL98" s="12"/>
      <c r="AHM98" s="12"/>
      <c r="AHN98" s="12"/>
      <c r="AHO98" s="12"/>
      <c r="AHP98" s="12"/>
      <c r="AHQ98" s="12"/>
      <c r="AHR98" s="12"/>
      <c r="AHS98" s="12"/>
      <c r="AHT98" s="12"/>
      <c r="AHU98" s="12"/>
      <c r="AHV98" s="12"/>
      <c r="AHW98" s="12"/>
      <c r="AHX98" s="12"/>
      <c r="AHY98" s="12"/>
      <c r="AHZ98" s="12"/>
      <c r="AIA98" s="12"/>
      <c r="AIB98" s="12"/>
      <c r="AIC98" s="12"/>
      <c r="AID98" s="12"/>
      <c r="AIE98" s="12"/>
      <c r="AIF98" s="12"/>
      <c r="AIG98" s="12"/>
      <c r="AIH98" s="12"/>
      <c r="AII98" s="12"/>
      <c r="AIJ98" s="12"/>
      <c r="AIK98" s="12"/>
      <c r="AIL98" s="12"/>
      <c r="AIM98" s="12"/>
      <c r="AIN98" s="12"/>
      <c r="AIO98" s="12"/>
      <c r="AIP98" s="12"/>
      <c r="AIQ98" s="12"/>
      <c r="AIR98" s="12"/>
      <c r="AIS98" s="12"/>
      <c r="AIT98" s="12"/>
      <c r="AIU98" s="12"/>
      <c r="AIV98" s="12"/>
      <c r="AIW98" s="12"/>
      <c r="AIX98" s="12"/>
      <c r="AIY98" s="12"/>
      <c r="AIZ98" s="12"/>
      <c r="AJA98" s="12"/>
      <c r="AJB98" s="12"/>
      <c r="AJC98" s="12"/>
      <c r="AJD98" s="12"/>
      <c r="AJE98" s="12"/>
      <c r="AJF98" s="12"/>
      <c r="AJG98" s="12"/>
      <c r="AJH98" s="12"/>
      <c r="AJI98" s="12"/>
      <c r="AJJ98" s="12"/>
      <c r="AJK98" s="12"/>
      <c r="AJL98" s="12"/>
      <c r="AJM98" s="12"/>
      <c r="AJN98" s="12"/>
      <c r="AJO98" s="12"/>
      <c r="AJP98" s="12"/>
      <c r="AJQ98" s="12"/>
      <c r="AJR98" s="12"/>
      <c r="AJS98" s="12"/>
      <c r="AJT98" s="12"/>
      <c r="AJU98" s="12"/>
      <c r="AJV98" s="12"/>
      <c r="AJW98" s="12"/>
      <c r="AJX98" s="12"/>
      <c r="AJY98" s="12"/>
      <c r="AJZ98" s="12"/>
      <c r="AKA98" s="12"/>
      <c r="AKB98" s="12"/>
      <c r="AKC98" s="12"/>
      <c r="AKD98" s="12"/>
      <c r="AKE98" s="12"/>
      <c r="AKF98" s="12"/>
      <c r="AKG98" s="12"/>
      <c r="AKH98" s="12"/>
      <c r="AKI98" s="12"/>
      <c r="AKJ98" s="12"/>
      <c r="AKK98" s="12"/>
      <c r="AKL98" s="12"/>
      <c r="AKM98" s="12"/>
      <c r="AKN98" s="12"/>
      <c r="AKO98" s="12"/>
      <c r="AKP98" s="12"/>
      <c r="AKQ98" s="12"/>
      <c r="AKR98" s="12"/>
      <c r="AKS98" s="12"/>
      <c r="AKT98" s="12"/>
      <c r="AKU98" s="12"/>
      <c r="AKV98" s="12"/>
      <c r="AKW98" s="12"/>
      <c r="AKX98" s="12"/>
      <c r="AKY98" s="12"/>
      <c r="AKZ98" s="12"/>
      <c r="ALA98" s="12"/>
      <c r="ALB98" s="12"/>
      <c r="ALC98" s="12"/>
      <c r="ALD98" s="12"/>
      <c r="ALE98" s="12"/>
      <c r="ALF98" s="12"/>
      <c r="ALG98" s="12"/>
      <c r="ALH98" s="12"/>
      <c r="ALI98" s="12"/>
      <c r="ALJ98" s="12"/>
      <c r="ALK98" s="12"/>
      <c r="ALL98" s="12"/>
      <c r="ALM98" s="12"/>
      <c r="ALN98" s="12"/>
      <c r="ALO98" s="12"/>
      <c r="ALP98" s="12"/>
      <c r="ALQ98" s="12"/>
      <c r="ALR98" s="12"/>
      <c r="ALS98" s="12"/>
      <c r="ALT98" s="12"/>
      <c r="ALU98" s="12"/>
      <c r="ALV98" s="12"/>
      <c r="ALW98" s="12"/>
      <c r="ALX98" s="12"/>
      <c r="ALY98" s="12"/>
      <c r="ALZ98" s="12"/>
      <c r="AMA98" s="12"/>
      <c r="AMB98" s="12"/>
      <c r="AMC98" s="12"/>
      <c r="AMD98" s="12"/>
      <c r="AME98" s="12"/>
      <c r="AMF98" s="12"/>
      <c r="AMG98" s="12"/>
      <c r="AMH98" s="12"/>
      <c r="AMI98" s="12"/>
      <c r="AMJ98" s="12"/>
      <c r="AMK98" s="12"/>
    </row>
    <row r="99" spans="1:1025" ht="12.75" customHeight="1" x14ac:dyDescent="0.25">
      <c r="A99" s="2">
        <v>2021701</v>
      </c>
      <c r="B99" s="2" t="s">
        <v>26</v>
      </c>
      <c r="C99" s="2" t="s">
        <v>182</v>
      </c>
      <c r="D99" s="3">
        <v>44424</v>
      </c>
      <c r="F99" s="3">
        <f ca="1">IF(E99="",NOW()+60,E99)</f>
        <v>44546.356506481483</v>
      </c>
      <c r="G99" s="2" t="s">
        <v>23</v>
      </c>
      <c r="H99" s="2" t="str">
        <f>IF(G99="","Northern Virginia",IF(G99="Herndon","Herndon VA",IF(G99="Reston","Reston VA",IF(G99="Tysons","Tysons VA",IF(G99="Tyson's","Tysons VA",IF(G99="Chantilly","Chantilly VA",IF(G99="Mclean","Mclean VA",IF(G99="College Park","College Park MD",IF(G99="Beltsville","Beltsville MD",IF(G99="Vienna","Vienna VA",IF(G99="Fort Meade","Fort Meade MD",IF(G99="Bethesda","Bethesda MD",IF(G99="Springfield","Springfield VA",IF(G99="Dulles","Dulles VA",IF(G99="Warrenton","Warrenton VA",IF(G99="Annapolis Junction","Annapolis Junction MD",G99))))))))))))))))</f>
        <v>Reston VA</v>
      </c>
      <c r="I99" s="2" t="s">
        <v>238</v>
      </c>
      <c r="J99" s="2" t="s">
        <v>21</v>
      </c>
      <c r="K99" s="2" t="str">
        <f>IF(J99="All Levels","All Levels",IF(J99="Subject Matter Expert","Level 1 - Subject Matter Expert",IF(J99="Level 1","Level 1 - Subject Matter Expert",IF(J99="Level 2","Level 2 - Expert",IF(J99="Expert","Level 2 - Expert",IF(J99="Senior","Level 3 - Senior",IF(J99="Level 3","Level 3 - Senior",IF(J99="Level 4","Level 4 - Full Performance",IF(J99="Full Performance","Level 4 - Full Performance",IF(J99="Developmental","Level 5 - Developmental"))))))))))</f>
        <v>Level 3 - Senior</v>
      </c>
      <c r="L99" s="4">
        <f>IF($K99="All levels",215000,IF($K99="Level 1 - Subject Matter Expert",215000,IF($K99="Level 2 - Expert",195000,IF($K99="Level 3 - Senior",170000,IF($K99="Level 4 - Full Performance",100000,"")))))</f>
        <v>170000</v>
      </c>
      <c r="M99" s="4">
        <f>IF($K99="All levels",100000,IF($K99="Level 1 - Subject Matter Expert",160000,IF($K99="Level 2 - Expert",140000,IF($K99="Level 3 - Senior",110000,IF($K99="Level 4 - Full Performance",60000,"")))))</f>
        <v>110000</v>
      </c>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c r="IW99" s="12"/>
      <c r="IX99" s="12"/>
      <c r="IY99" s="12"/>
      <c r="IZ99" s="12"/>
      <c r="JA99" s="12"/>
      <c r="JB99" s="12"/>
      <c r="JC99" s="12"/>
      <c r="JD99" s="12"/>
      <c r="JE99" s="12"/>
      <c r="JF99" s="12"/>
      <c r="JG99" s="12"/>
      <c r="JH99" s="12"/>
      <c r="JI99" s="12"/>
      <c r="JJ99" s="12"/>
      <c r="JK99" s="12"/>
      <c r="JL99" s="12"/>
      <c r="JM99" s="12"/>
      <c r="JN99" s="12"/>
      <c r="JO99" s="12"/>
      <c r="JP99" s="12"/>
      <c r="JQ99" s="12"/>
      <c r="JR99" s="12"/>
      <c r="JS99" s="12"/>
      <c r="JT99" s="12"/>
      <c r="JU99" s="12"/>
      <c r="JV99" s="12"/>
      <c r="JW99" s="12"/>
      <c r="JX99" s="12"/>
      <c r="JY99" s="12"/>
      <c r="JZ99" s="12"/>
      <c r="KA99" s="12"/>
      <c r="KB99" s="12"/>
      <c r="KC99" s="12"/>
      <c r="KD99" s="12"/>
      <c r="KE99" s="12"/>
      <c r="KF99" s="12"/>
      <c r="KG99" s="12"/>
      <c r="KH99" s="12"/>
      <c r="KI99" s="12"/>
      <c r="KJ99" s="12"/>
      <c r="KK99" s="12"/>
      <c r="KL99" s="12"/>
      <c r="KM99" s="12"/>
      <c r="KN99" s="12"/>
      <c r="KO99" s="12"/>
      <c r="KP99" s="12"/>
      <c r="KQ99" s="12"/>
      <c r="KR99" s="12"/>
      <c r="KS99" s="12"/>
      <c r="KT99" s="12"/>
      <c r="KU99" s="12"/>
      <c r="KV99" s="12"/>
      <c r="KW99" s="12"/>
      <c r="KX99" s="12"/>
      <c r="KY99" s="12"/>
      <c r="KZ99" s="12"/>
      <c r="LA99" s="12"/>
      <c r="LB99" s="12"/>
      <c r="LC99" s="12"/>
      <c r="LD99" s="12"/>
      <c r="LE99" s="12"/>
      <c r="LF99" s="12"/>
      <c r="LG99" s="12"/>
      <c r="LH99" s="12"/>
      <c r="LI99" s="12"/>
      <c r="LJ99" s="12"/>
      <c r="LK99" s="12"/>
      <c r="LL99" s="12"/>
      <c r="LM99" s="12"/>
      <c r="LN99" s="12"/>
      <c r="LO99" s="12"/>
      <c r="LP99" s="12"/>
      <c r="LQ99" s="12"/>
      <c r="LR99" s="12"/>
      <c r="LS99" s="12"/>
      <c r="LT99" s="12"/>
      <c r="LU99" s="12"/>
      <c r="LV99" s="12"/>
      <c r="LW99" s="12"/>
      <c r="LX99" s="12"/>
      <c r="LY99" s="12"/>
      <c r="LZ99" s="12"/>
      <c r="MA99" s="12"/>
      <c r="MB99" s="12"/>
      <c r="MC99" s="12"/>
      <c r="MD99" s="12"/>
      <c r="ME99" s="12"/>
      <c r="MF99" s="12"/>
      <c r="MG99" s="12"/>
      <c r="MH99" s="12"/>
      <c r="MI99" s="12"/>
      <c r="MJ99" s="12"/>
      <c r="MK99" s="12"/>
      <c r="ML99" s="12"/>
      <c r="MM99" s="12"/>
      <c r="MN99" s="12"/>
      <c r="MO99" s="12"/>
      <c r="MP99" s="12"/>
      <c r="MQ99" s="12"/>
      <c r="MR99" s="12"/>
      <c r="MS99" s="12"/>
      <c r="MT99" s="12"/>
      <c r="MU99" s="12"/>
      <c r="MV99" s="12"/>
      <c r="MW99" s="12"/>
      <c r="MX99" s="12"/>
      <c r="MY99" s="12"/>
      <c r="MZ99" s="12"/>
      <c r="NA99" s="12"/>
      <c r="NB99" s="12"/>
      <c r="NC99" s="12"/>
      <c r="ND99" s="12"/>
      <c r="NE99" s="12"/>
      <c r="NF99" s="12"/>
      <c r="NG99" s="12"/>
      <c r="NH99" s="12"/>
      <c r="NI99" s="12"/>
      <c r="NJ99" s="12"/>
      <c r="NK99" s="12"/>
      <c r="NL99" s="12"/>
      <c r="NM99" s="12"/>
      <c r="NN99" s="12"/>
      <c r="NO99" s="12"/>
      <c r="NP99" s="12"/>
      <c r="NQ99" s="12"/>
      <c r="NR99" s="12"/>
      <c r="NS99" s="12"/>
      <c r="NT99" s="12"/>
      <c r="NU99" s="12"/>
      <c r="NV99" s="12"/>
      <c r="NW99" s="12"/>
      <c r="NX99" s="12"/>
      <c r="NY99" s="12"/>
      <c r="NZ99" s="12"/>
      <c r="OA99" s="12"/>
      <c r="OB99" s="12"/>
      <c r="OC99" s="12"/>
      <c r="OD99" s="12"/>
      <c r="OE99" s="12"/>
      <c r="OF99" s="12"/>
      <c r="OG99" s="12"/>
      <c r="OH99" s="12"/>
      <c r="OI99" s="12"/>
      <c r="OJ99" s="12"/>
      <c r="OK99" s="12"/>
      <c r="OL99" s="12"/>
      <c r="OM99" s="12"/>
      <c r="ON99" s="12"/>
      <c r="OO99" s="12"/>
      <c r="OP99" s="12"/>
      <c r="OQ99" s="12"/>
      <c r="OR99" s="12"/>
      <c r="OS99" s="12"/>
      <c r="OT99" s="12"/>
      <c r="OU99" s="12"/>
      <c r="OV99" s="12"/>
      <c r="OW99" s="12"/>
      <c r="OX99" s="12"/>
      <c r="OY99" s="12"/>
      <c r="OZ99" s="12"/>
      <c r="PA99" s="12"/>
      <c r="PB99" s="12"/>
      <c r="PC99" s="12"/>
      <c r="PD99" s="12"/>
      <c r="PE99" s="12"/>
      <c r="PF99" s="12"/>
      <c r="PG99" s="12"/>
      <c r="PH99" s="12"/>
      <c r="PI99" s="12"/>
      <c r="PJ99" s="12"/>
      <c r="PK99" s="12"/>
      <c r="PL99" s="12"/>
      <c r="PM99" s="12"/>
      <c r="PN99" s="12"/>
      <c r="PO99" s="12"/>
      <c r="PP99" s="12"/>
      <c r="PQ99" s="12"/>
      <c r="PR99" s="12"/>
      <c r="PS99" s="12"/>
      <c r="PT99" s="12"/>
      <c r="PU99" s="12"/>
      <c r="PV99" s="12"/>
      <c r="PW99" s="12"/>
      <c r="PX99" s="12"/>
      <c r="PY99" s="12"/>
      <c r="PZ99" s="12"/>
      <c r="QA99" s="12"/>
      <c r="QB99" s="12"/>
      <c r="QC99" s="12"/>
      <c r="QD99" s="12"/>
      <c r="QE99" s="12"/>
      <c r="QF99" s="12"/>
      <c r="QG99" s="12"/>
      <c r="QH99" s="12"/>
      <c r="QI99" s="12"/>
      <c r="QJ99" s="12"/>
      <c r="QK99" s="12"/>
      <c r="QL99" s="12"/>
      <c r="QM99" s="12"/>
      <c r="QN99" s="12"/>
      <c r="QO99" s="12"/>
      <c r="QP99" s="12"/>
      <c r="QQ99" s="12"/>
      <c r="QR99" s="12"/>
      <c r="QS99" s="12"/>
      <c r="QT99" s="12"/>
      <c r="QU99" s="12"/>
      <c r="QV99" s="12"/>
      <c r="QW99" s="12"/>
      <c r="QX99" s="12"/>
      <c r="QY99" s="12"/>
      <c r="QZ99" s="12"/>
      <c r="RA99" s="12"/>
      <c r="RB99" s="12"/>
      <c r="RC99" s="12"/>
      <c r="RD99" s="12"/>
      <c r="RE99" s="12"/>
      <c r="RF99" s="12"/>
      <c r="RG99" s="12"/>
      <c r="RH99" s="12"/>
      <c r="RI99" s="12"/>
      <c r="RJ99" s="12"/>
      <c r="RK99" s="12"/>
      <c r="RL99" s="12"/>
      <c r="RM99" s="12"/>
      <c r="RN99" s="12"/>
      <c r="RO99" s="12"/>
      <c r="RP99" s="12"/>
      <c r="RQ99" s="12"/>
      <c r="RR99" s="12"/>
      <c r="RS99" s="12"/>
      <c r="RT99" s="12"/>
      <c r="RU99" s="12"/>
      <c r="RV99" s="12"/>
      <c r="RW99" s="12"/>
      <c r="RX99" s="12"/>
      <c r="RY99" s="12"/>
      <c r="RZ99" s="12"/>
      <c r="SA99" s="12"/>
      <c r="SB99" s="12"/>
      <c r="SC99" s="12"/>
      <c r="SD99" s="12"/>
      <c r="SE99" s="12"/>
      <c r="SF99" s="12"/>
      <c r="SG99" s="12"/>
      <c r="SH99" s="12"/>
      <c r="SI99" s="12"/>
      <c r="SJ99" s="12"/>
      <c r="SK99" s="12"/>
      <c r="SL99" s="12"/>
      <c r="SM99" s="12"/>
      <c r="SN99" s="12"/>
      <c r="SO99" s="12"/>
      <c r="SP99" s="12"/>
      <c r="SQ99" s="12"/>
      <c r="SR99" s="12"/>
      <c r="SS99" s="12"/>
      <c r="ST99" s="12"/>
      <c r="SU99" s="12"/>
      <c r="SV99" s="12"/>
      <c r="SW99" s="12"/>
      <c r="SX99" s="12"/>
      <c r="SY99" s="12"/>
      <c r="SZ99" s="12"/>
      <c r="TA99" s="12"/>
      <c r="TB99" s="12"/>
      <c r="TC99" s="12"/>
      <c r="TD99" s="12"/>
      <c r="TE99" s="12"/>
      <c r="TF99" s="12"/>
      <c r="TG99" s="12"/>
      <c r="TH99" s="12"/>
      <c r="TI99" s="12"/>
      <c r="TJ99" s="12"/>
      <c r="TK99" s="12"/>
      <c r="TL99" s="12"/>
      <c r="TM99" s="12"/>
      <c r="TN99" s="12"/>
      <c r="TO99" s="12"/>
      <c r="TP99" s="12"/>
      <c r="TQ99" s="12"/>
      <c r="TR99" s="12"/>
      <c r="TS99" s="12"/>
      <c r="TT99" s="12"/>
      <c r="TU99" s="12"/>
      <c r="TV99" s="12"/>
      <c r="TW99" s="12"/>
      <c r="TX99" s="12"/>
      <c r="TY99" s="12"/>
      <c r="TZ99" s="12"/>
      <c r="UA99" s="12"/>
      <c r="UB99" s="12"/>
      <c r="UC99" s="12"/>
      <c r="UD99" s="12"/>
      <c r="UE99" s="12"/>
      <c r="UF99" s="12"/>
      <c r="UG99" s="12"/>
      <c r="UH99" s="12"/>
      <c r="UI99" s="12"/>
      <c r="UJ99" s="12"/>
      <c r="UK99" s="12"/>
      <c r="UL99" s="12"/>
      <c r="UM99" s="12"/>
      <c r="UN99" s="12"/>
      <c r="UO99" s="12"/>
      <c r="UP99" s="12"/>
      <c r="UQ99" s="12"/>
      <c r="UR99" s="12"/>
      <c r="US99" s="12"/>
      <c r="UT99" s="12"/>
      <c r="UU99" s="12"/>
      <c r="UV99" s="12"/>
      <c r="UW99" s="12"/>
      <c r="UX99" s="12"/>
      <c r="UY99" s="12"/>
      <c r="UZ99" s="12"/>
      <c r="VA99" s="12"/>
      <c r="VB99" s="12"/>
      <c r="VC99" s="12"/>
      <c r="VD99" s="12"/>
      <c r="VE99" s="12"/>
      <c r="VF99" s="12"/>
      <c r="VG99" s="12"/>
      <c r="VH99" s="12"/>
      <c r="VI99" s="12"/>
      <c r="VJ99" s="12"/>
      <c r="VK99" s="12"/>
      <c r="VL99" s="12"/>
      <c r="VM99" s="12"/>
      <c r="VN99" s="12"/>
      <c r="VO99" s="12"/>
      <c r="VP99" s="12"/>
      <c r="VQ99" s="12"/>
      <c r="VR99" s="12"/>
      <c r="VS99" s="12"/>
      <c r="VT99" s="12"/>
      <c r="VU99" s="12"/>
      <c r="VV99" s="12"/>
      <c r="VW99" s="12"/>
      <c r="VX99" s="12"/>
      <c r="VY99" s="12"/>
      <c r="VZ99" s="12"/>
      <c r="WA99" s="12"/>
      <c r="WB99" s="12"/>
      <c r="WC99" s="12"/>
      <c r="WD99" s="12"/>
      <c r="WE99" s="12"/>
      <c r="WF99" s="12"/>
      <c r="WG99" s="12"/>
      <c r="WH99" s="12"/>
      <c r="WI99" s="12"/>
      <c r="WJ99" s="12"/>
      <c r="WK99" s="12"/>
      <c r="WL99" s="12"/>
      <c r="WM99" s="12"/>
      <c r="WN99" s="12"/>
      <c r="WO99" s="12"/>
      <c r="WP99" s="12"/>
      <c r="WQ99" s="12"/>
      <c r="WR99" s="12"/>
      <c r="WS99" s="12"/>
      <c r="WT99" s="12"/>
      <c r="WU99" s="12"/>
      <c r="WV99" s="12"/>
      <c r="WW99" s="12"/>
      <c r="WX99" s="12"/>
      <c r="WY99" s="12"/>
      <c r="WZ99" s="12"/>
      <c r="XA99" s="12"/>
      <c r="XB99" s="12"/>
      <c r="XC99" s="12"/>
      <c r="XD99" s="12"/>
      <c r="XE99" s="12"/>
      <c r="XF99" s="12"/>
      <c r="XG99" s="12"/>
      <c r="XH99" s="12"/>
      <c r="XI99" s="12"/>
      <c r="XJ99" s="12"/>
      <c r="XK99" s="12"/>
      <c r="XL99" s="12"/>
      <c r="XM99" s="12"/>
      <c r="XN99" s="12"/>
      <c r="XO99" s="12"/>
      <c r="XP99" s="12"/>
      <c r="XQ99" s="12"/>
      <c r="XR99" s="12"/>
      <c r="XS99" s="12"/>
      <c r="XT99" s="12"/>
      <c r="XU99" s="12"/>
      <c r="XV99" s="12"/>
      <c r="XW99" s="12"/>
      <c r="XX99" s="12"/>
      <c r="XY99" s="12"/>
      <c r="XZ99" s="12"/>
      <c r="YA99" s="12"/>
      <c r="YB99" s="12"/>
      <c r="YC99" s="12"/>
      <c r="YD99" s="12"/>
      <c r="YE99" s="12"/>
      <c r="YF99" s="12"/>
      <c r="YG99" s="12"/>
      <c r="YH99" s="12"/>
      <c r="YI99" s="12"/>
      <c r="YJ99" s="12"/>
      <c r="YK99" s="12"/>
      <c r="YL99" s="12"/>
      <c r="YM99" s="12"/>
      <c r="YN99" s="12"/>
      <c r="YO99" s="12"/>
      <c r="YP99" s="12"/>
      <c r="YQ99" s="12"/>
      <c r="YR99" s="12"/>
      <c r="YS99" s="12"/>
      <c r="YT99" s="12"/>
      <c r="YU99" s="12"/>
      <c r="YV99" s="12"/>
      <c r="YW99" s="12"/>
      <c r="YX99" s="12"/>
      <c r="YY99" s="12"/>
      <c r="YZ99" s="12"/>
      <c r="ZA99" s="12"/>
      <c r="ZB99" s="12"/>
      <c r="ZC99" s="12"/>
      <c r="ZD99" s="12"/>
      <c r="ZE99" s="12"/>
      <c r="ZF99" s="12"/>
      <c r="ZG99" s="12"/>
      <c r="ZH99" s="12"/>
      <c r="ZI99" s="12"/>
      <c r="ZJ99" s="12"/>
      <c r="ZK99" s="12"/>
      <c r="ZL99" s="12"/>
      <c r="ZM99" s="12"/>
      <c r="ZN99" s="12"/>
      <c r="ZO99" s="12"/>
      <c r="ZP99" s="12"/>
      <c r="ZQ99" s="12"/>
      <c r="ZR99" s="12"/>
      <c r="ZS99" s="12"/>
      <c r="ZT99" s="12"/>
      <c r="ZU99" s="12"/>
      <c r="ZV99" s="12"/>
      <c r="ZW99" s="12"/>
      <c r="ZX99" s="12"/>
      <c r="ZY99" s="12"/>
      <c r="ZZ99" s="12"/>
      <c r="AAA99" s="12"/>
      <c r="AAB99" s="12"/>
      <c r="AAC99" s="12"/>
      <c r="AAD99" s="12"/>
      <c r="AAE99" s="12"/>
      <c r="AAF99" s="12"/>
      <c r="AAG99" s="12"/>
      <c r="AAH99" s="12"/>
      <c r="AAI99" s="12"/>
      <c r="AAJ99" s="12"/>
      <c r="AAK99" s="12"/>
      <c r="AAL99" s="12"/>
      <c r="AAM99" s="12"/>
      <c r="AAN99" s="12"/>
      <c r="AAO99" s="12"/>
      <c r="AAP99" s="12"/>
      <c r="AAQ99" s="12"/>
      <c r="AAR99" s="12"/>
      <c r="AAS99" s="12"/>
      <c r="AAT99" s="12"/>
      <c r="AAU99" s="12"/>
      <c r="AAV99" s="12"/>
      <c r="AAW99" s="12"/>
      <c r="AAX99" s="12"/>
      <c r="AAY99" s="12"/>
      <c r="AAZ99" s="12"/>
      <c r="ABA99" s="12"/>
      <c r="ABB99" s="12"/>
      <c r="ABC99" s="12"/>
      <c r="ABD99" s="12"/>
      <c r="ABE99" s="12"/>
      <c r="ABF99" s="12"/>
      <c r="ABG99" s="12"/>
      <c r="ABH99" s="12"/>
      <c r="ABI99" s="12"/>
      <c r="ABJ99" s="12"/>
      <c r="ABK99" s="12"/>
      <c r="ABL99" s="12"/>
      <c r="ABM99" s="12"/>
      <c r="ABN99" s="12"/>
      <c r="ABO99" s="12"/>
      <c r="ABP99" s="12"/>
      <c r="ABQ99" s="12"/>
      <c r="ABR99" s="12"/>
      <c r="ABS99" s="12"/>
      <c r="ABT99" s="12"/>
      <c r="ABU99" s="12"/>
      <c r="ABV99" s="12"/>
      <c r="ABW99" s="12"/>
      <c r="ABX99" s="12"/>
      <c r="ABY99" s="12"/>
      <c r="ABZ99" s="12"/>
      <c r="ACA99" s="12"/>
      <c r="ACB99" s="12"/>
      <c r="ACC99" s="12"/>
      <c r="ACD99" s="12"/>
      <c r="ACE99" s="12"/>
      <c r="ACF99" s="12"/>
      <c r="ACG99" s="12"/>
      <c r="ACH99" s="12"/>
      <c r="ACI99" s="12"/>
      <c r="ACJ99" s="12"/>
      <c r="ACK99" s="12"/>
      <c r="ACL99" s="12"/>
      <c r="ACM99" s="12"/>
      <c r="ACN99" s="12"/>
      <c r="ACO99" s="12"/>
      <c r="ACP99" s="12"/>
      <c r="ACQ99" s="12"/>
      <c r="ACR99" s="12"/>
      <c r="ACS99" s="12"/>
      <c r="ACT99" s="12"/>
      <c r="ACU99" s="12"/>
      <c r="ACV99" s="12"/>
      <c r="ACW99" s="12"/>
      <c r="ACX99" s="12"/>
      <c r="ACY99" s="12"/>
      <c r="ACZ99" s="12"/>
      <c r="ADA99" s="12"/>
      <c r="ADB99" s="12"/>
      <c r="ADC99" s="12"/>
      <c r="ADD99" s="12"/>
      <c r="ADE99" s="12"/>
      <c r="ADF99" s="12"/>
      <c r="ADG99" s="12"/>
      <c r="ADH99" s="12"/>
      <c r="ADI99" s="12"/>
      <c r="ADJ99" s="12"/>
      <c r="ADK99" s="12"/>
      <c r="ADL99" s="12"/>
      <c r="ADM99" s="12"/>
      <c r="ADN99" s="12"/>
      <c r="ADO99" s="12"/>
      <c r="ADP99" s="12"/>
      <c r="ADQ99" s="12"/>
      <c r="ADR99" s="12"/>
      <c r="ADS99" s="12"/>
      <c r="ADT99" s="12"/>
      <c r="ADU99" s="12"/>
      <c r="ADV99" s="12"/>
      <c r="ADW99" s="12"/>
      <c r="ADX99" s="12"/>
      <c r="ADY99" s="12"/>
      <c r="ADZ99" s="12"/>
      <c r="AEA99" s="12"/>
      <c r="AEB99" s="12"/>
      <c r="AEC99" s="12"/>
      <c r="AED99" s="12"/>
      <c r="AEE99" s="12"/>
      <c r="AEF99" s="12"/>
      <c r="AEG99" s="12"/>
      <c r="AEH99" s="12"/>
      <c r="AEI99" s="12"/>
      <c r="AEJ99" s="12"/>
      <c r="AEK99" s="12"/>
      <c r="AEL99" s="12"/>
      <c r="AEM99" s="12"/>
      <c r="AEN99" s="12"/>
      <c r="AEO99" s="12"/>
      <c r="AEP99" s="12"/>
      <c r="AEQ99" s="12"/>
      <c r="AER99" s="12"/>
      <c r="AES99" s="12"/>
      <c r="AET99" s="12"/>
      <c r="AEU99" s="12"/>
      <c r="AEV99" s="12"/>
      <c r="AEW99" s="12"/>
      <c r="AEX99" s="12"/>
      <c r="AEY99" s="12"/>
      <c r="AEZ99" s="12"/>
      <c r="AFA99" s="12"/>
      <c r="AFB99" s="12"/>
      <c r="AFC99" s="12"/>
      <c r="AFD99" s="12"/>
      <c r="AFE99" s="12"/>
      <c r="AFF99" s="12"/>
      <c r="AFG99" s="12"/>
      <c r="AFH99" s="12"/>
      <c r="AFI99" s="12"/>
      <c r="AFJ99" s="12"/>
      <c r="AFK99" s="12"/>
      <c r="AFL99" s="12"/>
      <c r="AFM99" s="12"/>
      <c r="AFN99" s="12"/>
      <c r="AFO99" s="12"/>
      <c r="AFP99" s="12"/>
      <c r="AFQ99" s="12"/>
      <c r="AFR99" s="12"/>
      <c r="AFS99" s="12"/>
      <c r="AFT99" s="12"/>
      <c r="AFU99" s="12"/>
      <c r="AFV99" s="12"/>
      <c r="AFW99" s="12"/>
      <c r="AFX99" s="12"/>
      <c r="AFY99" s="12"/>
      <c r="AFZ99" s="12"/>
      <c r="AGA99" s="12"/>
      <c r="AGB99" s="12"/>
      <c r="AGC99" s="12"/>
      <c r="AGD99" s="12"/>
      <c r="AGE99" s="12"/>
      <c r="AGF99" s="12"/>
      <c r="AGG99" s="12"/>
      <c r="AGH99" s="12"/>
      <c r="AGI99" s="12"/>
      <c r="AGJ99" s="12"/>
      <c r="AGK99" s="12"/>
      <c r="AGL99" s="12"/>
      <c r="AGM99" s="12"/>
      <c r="AGN99" s="12"/>
      <c r="AGO99" s="12"/>
      <c r="AGP99" s="12"/>
      <c r="AGQ99" s="12"/>
      <c r="AGR99" s="12"/>
      <c r="AGS99" s="12"/>
      <c r="AGT99" s="12"/>
      <c r="AGU99" s="12"/>
      <c r="AGV99" s="12"/>
      <c r="AGW99" s="12"/>
      <c r="AGX99" s="12"/>
      <c r="AGY99" s="12"/>
      <c r="AGZ99" s="12"/>
      <c r="AHA99" s="12"/>
      <c r="AHB99" s="12"/>
      <c r="AHC99" s="12"/>
      <c r="AHD99" s="12"/>
      <c r="AHE99" s="12"/>
      <c r="AHF99" s="12"/>
      <c r="AHG99" s="12"/>
      <c r="AHH99" s="12"/>
      <c r="AHI99" s="12"/>
      <c r="AHJ99" s="12"/>
      <c r="AHK99" s="12"/>
      <c r="AHL99" s="12"/>
      <c r="AHM99" s="12"/>
      <c r="AHN99" s="12"/>
      <c r="AHO99" s="12"/>
      <c r="AHP99" s="12"/>
      <c r="AHQ99" s="12"/>
      <c r="AHR99" s="12"/>
      <c r="AHS99" s="12"/>
      <c r="AHT99" s="12"/>
      <c r="AHU99" s="12"/>
      <c r="AHV99" s="12"/>
      <c r="AHW99" s="12"/>
      <c r="AHX99" s="12"/>
      <c r="AHY99" s="12"/>
      <c r="AHZ99" s="12"/>
      <c r="AIA99" s="12"/>
      <c r="AIB99" s="12"/>
      <c r="AIC99" s="12"/>
      <c r="AID99" s="12"/>
      <c r="AIE99" s="12"/>
      <c r="AIF99" s="12"/>
      <c r="AIG99" s="12"/>
      <c r="AIH99" s="12"/>
      <c r="AII99" s="12"/>
      <c r="AIJ99" s="12"/>
      <c r="AIK99" s="12"/>
      <c r="AIL99" s="12"/>
      <c r="AIM99" s="12"/>
      <c r="AIN99" s="12"/>
      <c r="AIO99" s="12"/>
      <c r="AIP99" s="12"/>
      <c r="AIQ99" s="12"/>
      <c r="AIR99" s="12"/>
      <c r="AIS99" s="12"/>
      <c r="AIT99" s="12"/>
      <c r="AIU99" s="12"/>
      <c r="AIV99" s="12"/>
      <c r="AIW99" s="12"/>
      <c r="AIX99" s="12"/>
      <c r="AIY99" s="12"/>
      <c r="AIZ99" s="12"/>
      <c r="AJA99" s="12"/>
      <c r="AJB99" s="12"/>
      <c r="AJC99" s="12"/>
      <c r="AJD99" s="12"/>
      <c r="AJE99" s="12"/>
      <c r="AJF99" s="12"/>
      <c r="AJG99" s="12"/>
      <c r="AJH99" s="12"/>
      <c r="AJI99" s="12"/>
      <c r="AJJ99" s="12"/>
      <c r="AJK99" s="12"/>
      <c r="AJL99" s="12"/>
      <c r="AJM99" s="12"/>
      <c r="AJN99" s="12"/>
      <c r="AJO99" s="12"/>
      <c r="AJP99" s="12"/>
      <c r="AJQ99" s="12"/>
      <c r="AJR99" s="12"/>
      <c r="AJS99" s="12"/>
      <c r="AJT99" s="12"/>
      <c r="AJU99" s="12"/>
      <c r="AJV99" s="12"/>
      <c r="AJW99" s="12"/>
      <c r="AJX99" s="12"/>
      <c r="AJY99" s="12"/>
      <c r="AJZ99" s="12"/>
      <c r="AKA99" s="12"/>
      <c r="AKB99" s="12"/>
      <c r="AKC99" s="12"/>
      <c r="AKD99" s="12"/>
      <c r="AKE99" s="12"/>
      <c r="AKF99" s="12"/>
      <c r="AKG99" s="12"/>
      <c r="AKH99" s="12"/>
      <c r="AKI99" s="12"/>
      <c r="AKJ99" s="12"/>
      <c r="AKK99" s="12"/>
      <c r="AKL99" s="12"/>
      <c r="AKM99" s="12"/>
      <c r="AKN99" s="12"/>
      <c r="AKO99" s="12"/>
      <c r="AKP99" s="12"/>
      <c r="AKQ99" s="12"/>
      <c r="AKR99" s="12"/>
      <c r="AKS99" s="12"/>
      <c r="AKT99" s="12"/>
      <c r="AKU99" s="12"/>
      <c r="AKV99" s="12"/>
      <c r="AKW99" s="12"/>
      <c r="AKX99" s="12"/>
      <c r="AKY99" s="12"/>
      <c r="AKZ99" s="12"/>
      <c r="ALA99" s="12"/>
      <c r="ALB99" s="12"/>
      <c r="ALC99" s="12"/>
      <c r="ALD99" s="12"/>
      <c r="ALE99" s="12"/>
      <c r="ALF99" s="12"/>
      <c r="ALG99" s="12"/>
      <c r="ALH99" s="12"/>
      <c r="ALI99" s="12"/>
      <c r="ALJ99" s="12"/>
      <c r="ALK99" s="12"/>
      <c r="ALL99" s="12"/>
      <c r="ALM99" s="12"/>
      <c r="ALN99" s="12"/>
      <c r="ALO99" s="12"/>
      <c r="ALP99" s="12"/>
      <c r="ALQ99" s="12"/>
      <c r="ALR99" s="12"/>
      <c r="ALS99" s="12"/>
      <c r="ALT99" s="12"/>
      <c r="ALU99" s="12"/>
      <c r="ALV99" s="12"/>
      <c r="ALW99" s="12"/>
      <c r="ALX99" s="12"/>
      <c r="ALY99" s="12"/>
      <c r="ALZ99" s="12"/>
      <c r="AMA99" s="12"/>
      <c r="AMB99" s="12"/>
      <c r="AMC99" s="12"/>
      <c r="AMD99" s="12"/>
      <c r="AME99" s="12"/>
      <c r="AMF99" s="12"/>
      <c r="AMG99" s="12"/>
      <c r="AMH99" s="12"/>
      <c r="AMI99" s="12"/>
      <c r="AMJ99" s="12"/>
      <c r="AMK99" s="12"/>
    </row>
    <row r="100" spans="1:1025" ht="12.75" customHeight="1" x14ac:dyDescent="0.25">
      <c r="A100" s="2">
        <v>2021702</v>
      </c>
      <c r="B100" s="2" t="s">
        <v>26</v>
      </c>
      <c r="C100" s="2" t="s">
        <v>183</v>
      </c>
      <c r="D100" s="3">
        <v>44424</v>
      </c>
      <c r="F100" s="3">
        <f ca="1">IF(E100="",NOW()+60,E100)</f>
        <v>44546.356506481483</v>
      </c>
      <c r="G100" s="2" t="s">
        <v>23</v>
      </c>
      <c r="H100" s="2" t="str">
        <f>IF(G100="","Northern Virginia",IF(G100="Herndon","Herndon VA",IF(G100="Reston","Reston VA",IF(G100="Tysons","Tysons VA",IF(G100="Tyson's","Tysons VA",IF(G100="Chantilly","Chantilly VA",IF(G100="Mclean","Mclean VA",IF(G100="College Park","College Park MD",IF(G100="Beltsville","Beltsville MD",IF(G100="Vienna","Vienna VA",IF(G100="Fort Meade","Fort Meade MD",IF(G100="Bethesda","Bethesda MD",IF(G100="Springfield","Springfield VA",IF(G100="Dulles","Dulles VA",IF(G100="Warrenton","Warrenton VA",IF(G100="Annapolis Junction","Annapolis Junction MD",G100))))))))))))))))</f>
        <v>Reston VA</v>
      </c>
      <c r="I100" s="2" t="s">
        <v>239</v>
      </c>
      <c r="J100" s="2" t="s">
        <v>21</v>
      </c>
      <c r="K100" s="2" t="str">
        <f>IF(J100="All Levels","All Levels",IF(J100="Subject Matter Expert","Level 1 - Subject Matter Expert",IF(J100="Level 1","Level 1 - Subject Matter Expert",IF(J100="Level 2","Level 2 - Expert",IF(J100="Expert","Level 2 - Expert",IF(J100="Senior","Level 3 - Senior",IF(J100="Level 3","Level 3 - Senior",IF(J100="Level 4","Level 4 - Full Performance",IF(J100="Full Performance","Level 4 - Full Performance",IF(J100="Developmental","Level 5 - Developmental"))))))))))</f>
        <v>Level 3 - Senior</v>
      </c>
      <c r="L100" s="4">
        <f>IF($K100="All levels",215000,IF($K100="Level 1 - Subject Matter Expert",215000,IF($K100="Level 2 - Expert",195000,IF($K100="Level 3 - Senior",170000,IF($K100="Level 4 - Full Performance",100000,"")))))</f>
        <v>170000</v>
      </c>
      <c r="M100" s="4">
        <f>IF($K100="All levels",100000,IF($K100="Level 1 - Subject Matter Expert",160000,IF($K100="Level 2 - Expert",140000,IF($K100="Level 3 - Senior",110000,IF($K100="Level 4 - Full Performance",60000,"")))))</f>
        <v>110000</v>
      </c>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c r="IW100" s="12"/>
      <c r="IX100" s="12"/>
      <c r="IY100" s="12"/>
      <c r="IZ100" s="12"/>
      <c r="JA100" s="12"/>
      <c r="JB100" s="12"/>
      <c r="JC100" s="12"/>
      <c r="JD100" s="12"/>
      <c r="JE100" s="12"/>
      <c r="JF100" s="12"/>
      <c r="JG100" s="12"/>
      <c r="JH100" s="12"/>
      <c r="JI100" s="12"/>
      <c r="JJ100" s="12"/>
      <c r="JK100" s="12"/>
      <c r="JL100" s="12"/>
      <c r="JM100" s="12"/>
      <c r="JN100" s="12"/>
      <c r="JO100" s="12"/>
      <c r="JP100" s="12"/>
      <c r="JQ100" s="12"/>
      <c r="JR100" s="12"/>
      <c r="JS100" s="12"/>
      <c r="JT100" s="12"/>
      <c r="JU100" s="12"/>
      <c r="JV100" s="12"/>
      <c r="JW100" s="12"/>
      <c r="JX100" s="12"/>
      <c r="JY100" s="12"/>
      <c r="JZ100" s="12"/>
      <c r="KA100" s="12"/>
      <c r="KB100" s="12"/>
      <c r="KC100" s="12"/>
      <c r="KD100" s="12"/>
      <c r="KE100" s="12"/>
      <c r="KF100" s="12"/>
      <c r="KG100" s="12"/>
      <c r="KH100" s="12"/>
      <c r="KI100" s="12"/>
      <c r="KJ100" s="12"/>
      <c r="KK100" s="12"/>
      <c r="KL100" s="12"/>
      <c r="KM100" s="12"/>
      <c r="KN100" s="12"/>
      <c r="KO100" s="12"/>
      <c r="KP100" s="12"/>
      <c r="KQ100" s="12"/>
      <c r="KR100" s="12"/>
      <c r="KS100" s="12"/>
      <c r="KT100" s="12"/>
      <c r="KU100" s="12"/>
      <c r="KV100" s="12"/>
      <c r="KW100" s="12"/>
      <c r="KX100" s="12"/>
      <c r="KY100" s="12"/>
      <c r="KZ100" s="12"/>
      <c r="LA100" s="12"/>
      <c r="LB100" s="12"/>
      <c r="LC100" s="12"/>
      <c r="LD100" s="12"/>
      <c r="LE100" s="12"/>
      <c r="LF100" s="12"/>
      <c r="LG100" s="12"/>
      <c r="LH100" s="12"/>
      <c r="LI100" s="12"/>
      <c r="LJ100" s="12"/>
      <c r="LK100" s="12"/>
      <c r="LL100" s="12"/>
      <c r="LM100" s="12"/>
      <c r="LN100" s="12"/>
      <c r="LO100" s="12"/>
      <c r="LP100" s="12"/>
      <c r="LQ100" s="12"/>
      <c r="LR100" s="12"/>
      <c r="LS100" s="12"/>
      <c r="LT100" s="12"/>
      <c r="LU100" s="12"/>
      <c r="LV100" s="12"/>
      <c r="LW100" s="12"/>
      <c r="LX100" s="12"/>
      <c r="LY100" s="12"/>
      <c r="LZ100" s="12"/>
      <c r="MA100" s="12"/>
      <c r="MB100" s="12"/>
      <c r="MC100" s="12"/>
      <c r="MD100" s="12"/>
      <c r="ME100" s="12"/>
      <c r="MF100" s="12"/>
      <c r="MG100" s="12"/>
      <c r="MH100" s="12"/>
      <c r="MI100" s="12"/>
      <c r="MJ100" s="12"/>
      <c r="MK100" s="12"/>
      <c r="ML100" s="12"/>
      <c r="MM100" s="12"/>
      <c r="MN100" s="12"/>
      <c r="MO100" s="12"/>
      <c r="MP100" s="12"/>
      <c r="MQ100" s="12"/>
      <c r="MR100" s="12"/>
      <c r="MS100" s="12"/>
      <c r="MT100" s="12"/>
      <c r="MU100" s="12"/>
      <c r="MV100" s="12"/>
      <c r="MW100" s="12"/>
      <c r="MX100" s="12"/>
      <c r="MY100" s="12"/>
      <c r="MZ100" s="12"/>
      <c r="NA100" s="12"/>
      <c r="NB100" s="12"/>
      <c r="NC100" s="12"/>
      <c r="ND100" s="12"/>
      <c r="NE100" s="12"/>
      <c r="NF100" s="12"/>
      <c r="NG100" s="12"/>
      <c r="NH100" s="12"/>
      <c r="NI100" s="12"/>
      <c r="NJ100" s="12"/>
      <c r="NK100" s="12"/>
      <c r="NL100" s="12"/>
      <c r="NM100" s="12"/>
      <c r="NN100" s="12"/>
      <c r="NO100" s="12"/>
      <c r="NP100" s="12"/>
      <c r="NQ100" s="12"/>
      <c r="NR100" s="12"/>
      <c r="NS100" s="12"/>
      <c r="NT100" s="12"/>
      <c r="NU100" s="12"/>
      <c r="NV100" s="12"/>
      <c r="NW100" s="12"/>
      <c r="NX100" s="12"/>
      <c r="NY100" s="12"/>
      <c r="NZ100" s="12"/>
      <c r="OA100" s="12"/>
      <c r="OB100" s="12"/>
      <c r="OC100" s="12"/>
      <c r="OD100" s="12"/>
      <c r="OE100" s="12"/>
      <c r="OF100" s="12"/>
      <c r="OG100" s="12"/>
      <c r="OH100" s="12"/>
      <c r="OI100" s="12"/>
      <c r="OJ100" s="12"/>
      <c r="OK100" s="12"/>
      <c r="OL100" s="12"/>
      <c r="OM100" s="12"/>
      <c r="ON100" s="12"/>
      <c r="OO100" s="12"/>
      <c r="OP100" s="12"/>
      <c r="OQ100" s="12"/>
      <c r="OR100" s="12"/>
      <c r="OS100" s="12"/>
      <c r="OT100" s="12"/>
      <c r="OU100" s="12"/>
      <c r="OV100" s="12"/>
      <c r="OW100" s="12"/>
      <c r="OX100" s="12"/>
      <c r="OY100" s="12"/>
      <c r="OZ100" s="12"/>
      <c r="PA100" s="12"/>
      <c r="PB100" s="12"/>
      <c r="PC100" s="12"/>
      <c r="PD100" s="12"/>
      <c r="PE100" s="12"/>
      <c r="PF100" s="12"/>
      <c r="PG100" s="12"/>
      <c r="PH100" s="12"/>
      <c r="PI100" s="12"/>
      <c r="PJ100" s="12"/>
      <c r="PK100" s="12"/>
      <c r="PL100" s="12"/>
      <c r="PM100" s="12"/>
      <c r="PN100" s="12"/>
      <c r="PO100" s="12"/>
      <c r="PP100" s="12"/>
      <c r="PQ100" s="12"/>
      <c r="PR100" s="12"/>
      <c r="PS100" s="12"/>
      <c r="PT100" s="12"/>
      <c r="PU100" s="12"/>
      <c r="PV100" s="12"/>
      <c r="PW100" s="12"/>
      <c r="PX100" s="12"/>
      <c r="PY100" s="12"/>
      <c r="PZ100" s="12"/>
      <c r="QA100" s="12"/>
      <c r="QB100" s="12"/>
      <c r="QC100" s="12"/>
      <c r="QD100" s="12"/>
      <c r="QE100" s="12"/>
      <c r="QF100" s="12"/>
      <c r="QG100" s="12"/>
      <c r="QH100" s="12"/>
      <c r="QI100" s="12"/>
      <c r="QJ100" s="12"/>
      <c r="QK100" s="12"/>
      <c r="QL100" s="12"/>
      <c r="QM100" s="12"/>
      <c r="QN100" s="12"/>
      <c r="QO100" s="12"/>
      <c r="QP100" s="12"/>
      <c r="QQ100" s="12"/>
      <c r="QR100" s="12"/>
      <c r="QS100" s="12"/>
      <c r="QT100" s="12"/>
      <c r="QU100" s="12"/>
      <c r="QV100" s="12"/>
      <c r="QW100" s="12"/>
      <c r="QX100" s="12"/>
      <c r="QY100" s="12"/>
      <c r="QZ100" s="12"/>
      <c r="RA100" s="12"/>
      <c r="RB100" s="12"/>
      <c r="RC100" s="12"/>
      <c r="RD100" s="12"/>
      <c r="RE100" s="12"/>
      <c r="RF100" s="12"/>
      <c r="RG100" s="12"/>
      <c r="RH100" s="12"/>
      <c r="RI100" s="12"/>
      <c r="RJ100" s="12"/>
      <c r="RK100" s="12"/>
      <c r="RL100" s="12"/>
      <c r="RM100" s="12"/>
      <c r="RN100" s="12"/>
      <c r="RO100" s="12"/>
      <c r="RP100" s="12"/>
      <c r="RQ100" s="12"/>
      <c r="RR100" s="12"/>
      <c r="RS100" s="12"/>
      <c r="RT100" s="12"/>
      <c r="RU100" s="12"/>
      <c r="RV100" s="12"/>
      <c r="RW100" s="12"/>
      <c r="RX100" s="12"/>
      <c r="RY100" s="12"/>
      <c r="RZ100" s="12"/>
      <c r="SA100" s="12"/>
      <c r="SB100" s="12"/>
      <c r="SC100" s="12"/>
      <c r="SD100" s="12"/>
      <c r="SE100" s="12"/>
      <c r="SF100" s="12"/>
      <c r="SG100" s="12"/>
      <c r="SH100" s="12"/>
      <c r="SI100" s="12"/>
      <c r="SJ100" s="12"/>
      <c r="SK100" s="12"/>
      <c r="SL100" s="12"/>
      <c r="SM100" s="12"/>
      <c r="SN100" s="12"/>
      <c r="SO100" s="12"/>
      <c r="SP100" s="12"/>
      <c r="SQ100" s="12"/>
      <c r="SR100" s="12"/>
      <c r="SS100" s="12"/>
      <c r="ST100" s="12"/>
      <c r="SU100" s="12"/>
      <c r="SV100" s="12"/>
      <c r="SW100" s="12"/>
      <c r="SX100" s="12"/>
      <c r="SY100" s="12"/>
      <c r="SZ100" s="12"/>
      <c r="TA100" s="12"/>
      <c r="TB100" s="12"/>
      <c r="TC100" s="12"/>
      <c r="TD100" s="12"/>
      <c r="TE100" s="12"/>
      <c r="TF100" s="12"/>
      <c r="TG100" s="12"/>
      <c r="TH100" s="12"/>
      <c r="TI100" s="12"/>
      <c r="TJ100" s="12"/>
      <c r="TK100" s="12"/>
      <c r="TL100" s="12"/>
      <c r="TM100" s="12"/>
      <c r="TN100" s="12"/>
      <c r="TO100" s="12"/>
      <c r="TP100" s="12"/>
      <c r="TQ100" s="12"/>
      <c r="TR100" s="12"/>
      <c r="TS100" s="12"/>
      <c r="TT100" s="12"/>
      <c r="TU100" s="12"/>
      <c r="TV100" s="12"/>
      <c r="TW100" s="12"/>
      <c r="TX100" s="12"/>
      <c r="TY100" s="12"/>
      <c r="TZ100" s="12"/>
      <c r="UA100" s="12"/>
      <c r="UB100" s="12"/>
      <c r="UC100" s="12"/>
      <c r="UD100" s="12"/>
      <c r="UE100" s="12"/>
      <c r="UF100" s="12"/>
      <c r="UG100" s="12"/>
      <c r="UH100" s="12"/>
      <c r="UI100" s="12"/>
      <c r="UJ100" s="12"/>
      <c r="UK100" s="12"/>
      <c r="UL100" s="12"/>
      <c r="UM100" s="12"/>
      <c r="UN100" s="12"/>
      <c r="UO100" s="12"/>
      <c r="UP100" s="12"/>
      <c r="UQ100" s="12"/>
      <c r="UR100" s="12"/>
      <c r="US100" s="12"/>
      <c r="UT100" s="12"/>
      <c r="UU100" s="12"/>
      <c r="UV100" s="12"/>
      <c r="UW100" s="12"/>
      <c r="UX100" s="12"/>
      <c r="UY100" s="12"/>
      <c r="UZ100" s="12"/>
      <c r="VA100" s="12"/>
      <c r="VB100" s="12"/>
      <c r="VC100" s="12"/>
      <c r="VD100" s="12"/>
      <c r="VE100" s="12"/>
      <c r="VF100" s="12"/>
      <c r="VG100" s="12"/>
      <c r="VH100" s="12"/>
      <c r="VI100" s="12"/>
      <c r="VJ100" s="12"/>
      <c r="VK100" s="12"/>
      <c r="VL100" s="12"/>
      <c r="VM100" s="12"/>
      <c r="VN100" s="12"/>
      <c r="VO100" s="12"/>
      <c r="VP100" s="12"/>
      <c r="VQ100" s="12"/>
      <c r="VR100" s="12"/>
      <c r="VS100" s="12"/>
      <c r="VT100" s="12"/>
      <c r="VU100" s="12"/>
      <c r="VV100" s="12"/>
      <c r="VW100" s="12"/>
      <c r="VX100" s="12"/>
      <c r="VY100" s="12"/>
      <c r="VZ100" s="12"/>
      <c r="WA100" s="12"/>
      <c r="WB100" s="12"/>
      <c r="WC100" s="12"/>
      <c r="WD100" s="12"/>
      <c r="WE100" s="12"/>
      <c r="WF100" s="12"/>
      <c r="WG100" s="12"/>
      <c r="WH100" s="12"/>
      <c r="WI100" s="12"/>
      <c r="WJ100" s="12"/>
      <c r="WK100" s="12"/>
      <c r="WL100" s="12"/>
      <c r="WM100" s="12"/>
      <c r="WN100" s="12"/>
      <c r="WO100" s="12"/>
      <c r="WP100" s="12"/>
      <c r="WQ100" s="12"/>
      <c r="WR100" s="12"/>
      <c r="WS100" s="12"/>
      <c r="WT100" s="12"/>
      <c r="WU100" s="12"/>
      <c r="WV100" s="12"/>
      <c r="WW100" s="12"/>
      <c r="WX100" s="12"/>
      <c r="WY100" s="12"/>
      <c r="WZ100" s="12"/>
      <c r="XA100" s="12"/>
      <c r="XB100" s="12"/>
      <c r="XC100" s="12"/>
      <c r="XD100" s="12"/>
      <c r="XE100" s="12"/>
      <c r="XF100" s="12"/>
      <c r="XG100" s="12"/>
      <c r="XH100" s="12"/>
      <c r="XI100" s="12"/>
      <c r="XJ100" s="12"/>
      <c r="XK100" s="12"/>
      <c r="XL100" s="12"/>
      <c r="XM100" s="12"/>
      <c r="XN100" s="12"/>
      <c r="XO100" s="12"/>
      <c r="XP100" s="12"/>
      <c r="XQ100" s="12"/>
      <c r="XR100" s="12"/>
      <c r="XS100" s="12"/>
      <c r="XT100" s="12"/>
      <c r="XU100" s="12"/>
      <c r="XV100" s="12"/>
      <c r="XW100" s="12"/>
      <c r="XX100" s="12"/>
      <c r="XY100" s="12"/>
      <c r="XZ100" s="12"/>
      <c r="YA100" s="12"/>
      <c r="YB100" s="12"/>
      <c r="YC100" s="12"/>
      <c r="YD100" s="12"/>
      <c r="YE100" s="12"/>
      <c r="YF100" s="12"/>
      <c r="YG100" s="12"/>
      <c r="YH100" s="12"/>
      <c r="YI100" s="12"/>
      <c r="YJ100" s="12"/>
      <c r="YK100" s="12"/>
      <c r="YL100" s="12"/>
      <c r="YM100" s="12"/>
      <c r="YN100" s="12"/>
      <c r="YO100" s="12"/>
      <c r="YP100" s="12"/>
      <c r="YQ100" s="12"/>
      <c r="YR100" s="12"/>
      <c r="YS100" s="12"/>
      <c r="YT100" s="12"/>
      <c r="YU100" s="12"/>
      <c r="YV100" s="12"/>
      <c r="YW100" s="12"/>
      <c r="YX100" s="12"/>
      <c r="YY100" s="12"/>
      <c r="YZ100" s="12"/>
      <c r="ZA100" s="12"/>
      <c r="ZB100" s="12"/>
      <c r="ZC100" s="12"/>
      <c r="ZD100" s="12"/>
      <c r="ZE100" s="12"/>
      <c r="ZF100" s="12"/>
      <c r="ZG100" s="12"/>
      <c r="ZH100" s="12"/>
      <c r="ZI100" s="12"/>
      <c r="ZJ100" s="12"/>
      <c r="ZK100" s="12"/>
      <c r="ZL100" s="12"/>
      <c r="ZM100" s="12"/>
      <c r="ZN100" s="12"/>
      <c r="ZO100" s="12"/>
      <c r="ZP100" s="12"/>
      <c r="ZQ100" s="12"/>
      <c r="ZR100" s="12"/>
      <c r="ZS100" s="12"/>
      <c r="ZT100" s="12"/>
      <c r="ZU100" s="12"/>
      <c r="ZV100" s="12"/>
      <c r="ZW100" s="12"/>
      <c r="ZX100" s="12"/>
      <c r="ZY100" s="12"/>
      <c r="ZZ100" s="12"/>
      <c r="AAA100" s="12"/>
      <c r="AAB100" s="12"/>
      <c r="AAC100" s="12"/>
      <c r="AAD100" s="12"/>
      <c r="AAE100" s="12"/>
      <c r="AAF100" s="12"/>
      <c r="AAG100" s="12"/>
      <c r="AAH100" s="12"/>
      <c r="AAI100" s="12"/>
      <c r="AAJ100" s="12"/>
      <c r="AAK100" s="12"/>
      <c r="AAL100" s="12"/>
      <c r="AAM100" s="12"/>
      <c r="AAN100" s="12"/>
      <c r="AAO100" s="12"/>
      <c r="AAP100" s="12"/>
      <c r="AAQ100" s="12"/>
      <c r="AAR100" s="12"/>
      <c r="AAS100" s="12"/>
      <c r="AAT100" s="12"/>
      <c r="AAU100" s="12"/>
      <c r="AAV100" s="12"/>
      <c r="AAW100" s="12"/>
      <c r="AAX100" s="12"/>
      <c r="AAY100" s="12"/>
      <c r="AAZ100" s="12"/>
      <c r="ABA100" s="12"/>
      <c r="ABB100" s="12"/>
      <c r="ABC100" s="12"/>
      <c r="ABD100" s="12"/>
      <c r="ABE100" s="12"/>
      <c r="ABF100" s="12"/>
      <c r="ABG100" s="12"/>
      <c r="ABH100" s="12"/>
      <c r="ABI100" s="12"/>
      <c r="ABJ100" s="12"/>
      <c r="ABK100" s="12"/>
      <c r="ABL100" s="12"/>
      <c r="ABM100" s="12"/>
      <c r="ABN100" s="12"/>
      <c r="ABO100" s="12"/>
      <c r="ABP100" s="12"/>
      <c r="ABQ100" s="12"/>
      <c r="ABR100" s="12"/>
      <c r="ABS100" s="12"/>
      <c r="ABT100" s="12"/>
      <c r="ABU100" s="12"/>
      <c r="ABV100" s="12"/>
      <c r="ABW100" s="12"/>
      <c r="ABX100" s="12"/>
      <c r="ABY100" s="12"/>
      <c r="ABZ100" s="12"/>
      <c r="ACA100" s="12"/>
      <c r="ACB100" s="12"/>
      <c r="ACC100" s="12"/>
      <c r="ACD100" s="12"/>
      <c r="ACE100" s="12"/>
      <c r="ACF100" s="12"/>
      <c r="ACG100" s="12"/>
      <c r="ACH100" s="12"/>
      <c r="ACI100" s="12"/>
      <c r="ACJ100" s="12"/>
      <c r="ACK100" s="12"/>
      <c r="ACL100" s="12"/>
      <c r="ACM100" s="12"/>
      <c r="ACN100" s="12"/>
      <c r="ACO100" s="12"/>
      <c r="ACP100" s="12"/>
      <c r="ACQ100" s="12"/>
      <c r="ACR100" s="12"/>
      <c r="ACS100" s="12"/>
      <c r="ACT100" s="12"/>
      <c r="ACU100" s="12"/>
      <c r="ACV100" s="12"/>
      <c r="ACW100" s="12"/>
      <c r="ACX100" s="12"/>
      <c r="ACY100" s="12"/>
      <c r="ACZ100" s="12"/>
      <c r="ADA100" s="12"/>
      <c r="ADB100" s="12"/>
      <c r="ADC100" s="12"/>
      <c r="ADD100" s="12"/>
      <c r="ADE100" s="12"/>
      <c r="ADF100" s="12"/>
      <c r="ADG100" s="12"/>
      <c r="ADH100" s="12"/>
      <c r="ADI100" s="12"/>
      <c r="ADJ100" s="12"/>
      <c r="ADK100" s="12"/>
      <c r="ADL100" s="12"/>
      <c r="ADM100" s="12"/>
      <c r="ADN100" s="12"/>
      <c r="ADO100" s="12"/>
      <c r="ADP100" s="12"/>
      <c r="ADQ100" s="12"/>
      <c r="ADR100" s="12"/>
      <c r="ADS100" s="12"/>
      <c r="ADT100" s="12"/>
      <c r="ADU100" s="12"/>
      <c r="ADV100" s="12"/>
      <c r="ADW100" s="12"/>
      <c r="ADX100" s="12"/>
      <c r="ADY100" s="12"/>
      <c r="ADZ100" s="12"/>
      <c r="AEA100" s="12"/>
      <c r="AEB100" s="12"/>
      <c r="AEC100" s="12"/>
      <c r="AED100" s="12"/>
      <c r="AEE100" s="12"/>
      <c r="AEF100" s="12"/>
      <c r="AEG100" s="12"/>
      <c r="AEH100" s="12"/>
      <c r="AEI100" s="12"/>
      <c r="AEJ100" s="12"/>
      <c r="AEK100" s="12"/>
      <c r="AEL100" s="12"/>
      <c r="AEM100" s="12"/>
      <c r="AEN100" s="12"/>
      <c r="AEO100" s="12"/>
      <c r="AEP100" s="12"/>
      <c r="AEQ100" s="12"/>
      <c r="AER100" s="12"/>
      <c r="AES100" s="12"/>
      <c r="AET100" s="12"/>
      <c r="AEU100" s="12"/>
      <c r="AEV100" s="12"/>
      <c r="AEW100" s="12"/>
      <c r="AEX100" s="12"/>
      <c r="AEY100" s="12"/>
      <c r="AEZ100" s="12"/>
      <c r="AFA100" s="12"/>
      <c r="AFB100" s="12"/>
      <c r="AFC100" s="12"/>
      <c r="AFD100" s="12"/>
      <c r="AFE100" s="12"/>
      <c r="AFF100" s="12"/>
      <c r="AFG100" s="12"/>
      <c r="AFH100" s="12"/>
      <c r="AFI100" s="12"/>
      <c r="AFJ100" s="12"/>
      <c r="AFK100" s="12"/>
      <c r="AFL100" s="12"/>
      <c r="AFM100" s="12"/>
      <c r="AFN100" s="12"/>
      <c r="AFO100" s="12"/>
      <c r="AFP100" s="12"/>
      <c r="AFQ100" s="12"/>
      <c r="AFR100" s="12"/>
      <c r="AFS100" s="12"/>
      <c r="AFT100" s="12"/>
      <c r="AFU100" s="12"/>
      <c r="AFV100" s="12"/>
      <c r="AFW100" s="12"/>
      <c r="AFX100" s="12"/>
      <c r="AFY100" s="12"/>
      <c r="AFZ100" s="12"/>
      <c r="AGA100" s="12"/>
      <c r="AGB100" s="12"/>
      <c r="AGC100" s="12"/>
      <c r="AGD100" s="12"/>
      <c r="AGE100" s="12"/>
      <c r="AGF100" s="12"/>
      <c r="AGG100" s="12"/>
      <c r="AGH100" s="12"/>
      <c r="AGI100" s="12"/>
      <c r="AGJ100" s="12"/>
      <c r="AGK100" s="12"/>
      <c r="AGL100" s="12"/>
      <c r="AGM100" s="12"/>
      <c r="AGN100" s="12"/>
      <c r="AGO100" s="12"/>
      <c r="AGP100" s="12"/>
      <c r="AGQ100" s="12"/>
      <c r="AGR100" s="12"/>
      <c r="AGS100" s="12"/>
      <c r="AGT100" s="12"/>
      <c r="AGU100" s="12"/>
      <c r="AGV100" s="12"/>
      <c r="AGW100" s="12"/>
      <c r="AGX100" s="12"/>
      <c r="AGY100" s="12"/>
      <c r="AGZ100" s="12"/>
      <c r="AHA100" s="12"/>
      <c r="AHB100" s="12"/>
      <c r="AHC100" s="12"/>
      <c r="AHD100" s="12"/>
      <c r="AHE100" s="12"/>
      <c r="AHF100" s="12"/>
      <c r="AHG100" s="12"/>
      <c r="AHH100" s="12"/>
      <c r="AHI100" s="12"/>
      <c r="AHJ100" s="12"/>
      <c r="AHK100" s="12"/>
      <c r="AHL100" s="12"/>
      <c r="AHM100" s="12"/>
      <c r="AHN100" s="12"/>
      <c r="AHO100" s="12"/>
      <c r="AHP100" s="12"/>
      <c r="AHQ100" s="12"/>
      <c r="AHR100" s="12"/>
      <c r="AHS100" s="12"/>
      <c r="AHT100" s="12"/>
      <c r="AHU100" s="12"/>
      <c r="AHV100" s="12"/>
      <c r="AHW100" s="12"/>
      <c r="AHX100" s="12"/>
      <c r="AHY100" s="12"/>
      <c r="AHZ100" s="12"/>
      <c r="AIA100" s="12"/>
      <c r="AIB100" s="12"/>
      <c r="AIC100" s="12"/>
      <c r="AID100" s="12"/>
      <c r="AIE100" s="12"/>
      <c r="AIF100" s="12"/>
      <c r="AIG100" s="12"/>
      <c r="AIH100" s="12"/>
      <c r="AII100" s="12"/>
      <c r="AIJ100" s="12"/>
      <c r="AIK100" s="12"/>
      <c r="AIL100" s="12"/>
      <c r="AIM100" s="12"/>
      <c r="AIN100" s="12"/>
      <c r="AIO100" s="12"/>
      <c r="AIP100" s="12"/>
      <c r="AIQ100" s="12"/>
      <c r="AIR100" s="12"/>
      <c r="AIS100" s="12"/>
      <c r="AIT100" s="12"/>
      <c r="AIU100" s="12"/>
      <c r="AIV100" s="12"/>
      <c r="AIW100" s="12"/>
      <c r="AIX100" s="12"/>
      <c r="AIY100" s="12"/>
      <c r="AIZ100" s="12"/>
      <c r="AJA100" s="12"/>
      <c r="AJB100" s="12"/>
      <c r="AJC100" s="12"/>
      <c r="AJD100" s="12"/>
      <c r="AJE100" s="12"/>
      <c r="AJF100" s="12"/>
      <c r="AJG100" s="12"/>
      <c r="AJH100" s="12"/>
      <c r="AJI100" s="12"/>
      <c r="AJJ100" s="12"/>
      <c r="AJK100" s="12"/>
      <c r="AJL100" s="12"/>
      <c r="AJM100" s="12"/>
      <c r="AJN100" s="12"/>
      <c r="AJO100" s="12"/>
      <c r="AJP100" s="12"/>
      <c r="AJQ100" s="12"/>
      <c r="AJR100" s="12"/>
      <c r="AJS100" s="12"/>
      <c r="AJT100" s="12"/>
      <c r="AJU100" s="12"/>
      <c r="AJV100" s="12"/>
      <c r="AJW100" s="12"/>
      <c r="AJX100" s="12"/>
      <c r="AJY100" s="12"/>
      <c r="AJZ100" s="12"/>
      <c r="AKA100" s="12"/>
      <c r="AKB100" s="12"/>
      <c r="AKC100" s="12"/>
      <c r="AKD100" s="12"/>
      <c r="AKE100" s="12"/>
      <c r="AKF100" s="12"/>
      <c r="AKG100" s="12"/>
      <c r="AKH100" s="12"/>
      <c r="AKI100" s="12"/>
      <c r="AKJ100" s="12"/>
      <c r="AKK100" s="12"/>
      <c r="AKL100" s="12"/>
      <c r="AKM100" s="12"/>
      <c r="AKN100" s="12"/>
      <c r="AKO100" s="12"/>
      <c r="AKP100" s="12"/>
      <c r="AKQ100" s="12"/>
      <c r="AKR100" s="12"/>
      <c r="AKS100" s="12"/>
      <c r="AKT100" s="12"/>
      <c r="AKU100" s="12"/>
      <c r="AKV100" s="12"/>
      <c r="AKW100" s="12"/>
      <c r="AKX100" s="12"/>
      <c r="AKY100" s="12"/>
      <c r="AKZ100" s="12"/>
      <c r="ALA100" s="12"/>
      <c r="ALB100" s="12"/>
      <c r="ALC100" s="12"/>
      <c r="ALD100" s="12"/>
      <c r="ALE100" s="12"/>
      <c r="ALF100" s="12"/>
      <c r="ALG100" s="12"/>
      <c r="ALH100" s="12"/>
      <c r="ALI100" s="12"/>
      <c r="ALJ100" s="12"/>
      <c r="ALK100" s="12"/>
      <c r="ALL100" s="12"/>
      <c r="ALM100" s="12"/>
      <c r="ALN100" s="12"/>
      <c r="ALO100" s="12"/>
      <c r="ALP100" s="12"/>
      <c r="ALQ100" s="12"/>
      <c r="ALR100" s="12"/>
      <c r="ALS100" s="12"/>
      <c r="ALT100" s="12"/>
      <c r="ALU100" s="12"/>
      <c r="ALV100" s="12"/>
      <c r="ALW100" s="12"/>
      <c r="ALX100" s="12"/>
      <c r="ALY100" s="12"/>
      <c r="ALZ100" s="12"/>
      <c r="AMA100" s="12"/>
      <c r="AMB100" s="12"/>
      <c r="AMC100" s="12"/>
      <c r="AMD100" s="12"/>
      <c r="AME100" s="12"/>
      <c r="AMF100" s="12"/>
      <c r="AMG100" s="12"/>
      <c r="AMH100" s="12"/>
      <c r="AMI100" s="12"/>
      <c r="AMJ100" s="12"/>
      <c r="AMK100" s="12"/>
    </row>
    <row r="101" spans="1:1025" ht="12.75" customHeight="1" x14ac:dyDescent="0.25">
      <c r="A101" s="2">
        <v>2021703</v>
      </c>
      <c r="B101" s="2" t="s">
        <v>26</v>
      </c>
      <c r="C101" s="2" t="s">
        <v>184</v>
      </c>
      <c r="D101" s="3">
        <v>44424</v>
      </c>
      <c r="F101" s="3">
        <f ca="1">IF(E101="",NOW()+60,E101)</f>
        <v>44546.356506481483</v>
      </c>
      <c r="G101" s="2" t="s">
        <v>23</v>
      </c>
      <c r="H101" s="2" t="str">
        <f>IF(G101="","Northern Virginia",IF(G101="Herndon","Herndon VA",IF(G101="Reston","Reston VA",IF(G101="Tysons","Tysons VA",IF(G101="Tyson's","Tysons VA",IF(G101="Chantilly","Chantilly VA",IF(G101="Mclean","Mclean VA",IF(G101="College Park","College Park MD",IF(G101="Beltsville","Beltsville MD",IF(G101="Vienna","Vienna VA",IF(G101="Fort Meade","Fort Meade MD",IF(G101="Bethesda","Bethesda MD",IF(G101="Springfield","Springfield VA",IF(G101="Dulles","Dulles VA",IF(G101="Warrenton","Warrenton VA",IF(G101="Annapolis Junction","Annapolis Junction MD",G101))))))))))))))))</f>
        <v>Reston VA</v>
      </c>
      <c r="I101" s="2" t="s">
        <v>253</v>
      </c>
      <c r="J101" s="2" t="s">
        <v>25</v>
      </c>
      <c r="K101" s="2" t="str">
        <f>IF(J101="All Levels","All Levels",IF(J101="Subject Matter Expert","Level 1 - Subject Matter Expert",IF(J101="Level 1","Level 1 - Subject Matter Expert",IF(J101="Level 2","Level 2 - Expert",IF(J101="Expert","Level 2 - Expert",IF(J101="Senior","Level 3 - Senior",IF(J101="Level 3","Level 3 - Senior",IF(J101="Level 4","Level 4 - Full Performance",IF(J101="Full Performance","Level 4 - Full Performance",IF(J101="Developmental","Level 5 - Developmental"))))))))))</f>
        <v>Level 1 - Subject Matter Expert</v>
      </c>
      <c r="L101" s="4">
        <f>IF($K101="All levels",215000,IF($K101="Level 1 - Subject Matter Expert",215000,IF($K101="Level 2 - Expert",195000,IF($K101="Level 3 - Senior",170000,IF($K101="Level 4 - Full Performance",100000,"")))))</f>
        <v>215000</v>
      </c>
      <c r="M101" s="4">
        <f>IF($K101="All levels",100000,IF($K101="Level 1 - Subject Matter Expert",160000,IF($K101="Level 2 - Expert",140000,IF($K101="Level 3 - Senior",110000,IF($K101="Level 4 - Full Performance",60000,"")))))</f>
        <v>160000</v>
      </c>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c r="IW101" s="12"/>
      <c r="IX101" s="12"/>
      <c r="IY101" s="12"/>
      <c r="IZ101" s="12"/>
      <c r="JA101" s="12"/>
      <c r="JB101" s="12"/>
      <c r="JC101" s="12"/>
      <c r="JD101" s="12"/>
      <c r="JE101" s="12"/>
      <c r="JF101" s="12"/>
      <c r="JG101" s="12"/>
      <c r="JH101" s="12"/>
      <c r="JI101" s="12"/>
      <c r="JJ101" s="12"/>
      <c r="JK101" s="12"/>
      <c r="JL101" s="12"/>
      <c r="JM101" s="12"/>
      <c r="JN101" s="12"/>
      <c r="JO101" s="12"/>
      <c r="JP101" s="12"/>
      <c r="JQ101" s="12"/>
      <c r="JR101" s="12"/>
      <c r="JS101" s="12"/>
      <c r="JT101" s="12"/>
      <c r="JU101" s="12"/>
      <c r="JV101" s="12"/>
      <c r="JW101" s="12"/>
      <c r="JX101" s="12"/>
      <c r="JY101" s="12"/>
      <c r="JZ101" s="12"/>
      <c r="KA101" s="12"/>
      <c r="KB101" s="12"/>
      <c r="KC101" s="12"/>
      <c r="KD101" s="12"/>
      <c r="KE101" s="12"/>
      <c r="KF101" s="12"/>
      <c r="KG101" s="12"/>
      <c r="KH101" s="12"/>
      <c r="KI101" s="12"/>
      <c r="KJ101" s="12"/>
      <c r="KK101" s="12"/>
      <c r="KL101" s="12"/>
      <c r="KM101" s="12"/>
      <c r="KN101" s="12"/>
      <c r="KO101" s="12"/>
      <c r="KP101" s="12"/>
      <c r="KQ101" s="12"/>
      <c r="KR101" s="12"/>
      <c r="KS101" s="12"/>
      <c r="KT101" s="12"/>
      <c r="KU101" s="12"/>
      <c r="KV101" s="12"/>
      <c r="KW101" s="12"/>
      <c r="KX101" s="12"/>
      <c r="KY101" s="12"/>
      <c r="KZ101" s="12"/>
      <c r="LA101" s="12"/>
      <c r="LB101" s="12"/>
      <c r="LC101" s="12"/>
      <c r="LD101" s="12"/>
      <c r="LE101" s="12"/>
      <c r="LF101" s="12"/>
      <c r="LG101" s="12"/>
      <c r="LH101" s="12"/>
      <c r="LI101" s="12"/>
      <c r="LJ101" s="12"/>
      <c r="LK101" s="12"/>
      <c r="LL101" s="12"/>
      <c r="LM101" s="12"/>
      <c r="LN101" s="12"/>
      <c r="LO101" s="12"/>
      <c r="LP101" s="12"/>
      <c r="LQ101" s="12"/>
      <c r="LR101" s="12"/>
      <c r="LS101" s="12"/>
      <c r="LT101" s="12"/>
      <c r="LU101" s="12"/>
      <c r="LV101" s="12"/>
      <c r="LW101" s="12"/>
      <c r="LX101" s="12"/>
      <c r="LY101" s="12"/>
      <c r="LZ101" s="12"/>
      <c r="MA101" s="12"/>
      <c r="MB101" s="12"/>
      <c r="MC101" s="12"/>
      <c r="MD101" s="12"/>
      <c r="ME101" s="12"/>
      <c r="MF101" s="12"/>
      <c r="MG101" s="12"/>
      <c r="MH101" s="12"/>
      <c r="MI101" s="12"/>
      <c r="MJ101" s="12"/>
      <c r="MK101" s="12"/>
      <c r="ML101" s="12"/>
      <c r="MM101" s="12"/>
      <c r="MN101" s="12"/>
      <c r="MO101" s="12"/>
      <c r="MP101" s="12"/>
      <c r="MQ101" s="12"/>
      <c r="MR101" s="12"/>
      <c r="MS101" s="12"/>
      <c r="MT101" s="12"/>
      <c r="MU101" s="12"/>
      <c r="MV101" s="12"/>
      <c r="MW101" s="12"/>
      <c r="MX101" s="12"/>
      <c r="MY101" s="12"/>
      <c r="MZ101" s="12"/>
      <c r="NA101" s="12"/>
      <c r="NB101" s="12"/>
      <c r="NC101" s="12"/>
      <c r="ND101" s="12"/>
      <c r="NE101" s="12"/>
      <c r="NF101" s="12"/>
      <c r="NG101" s="12"/>
      <c r="NH101" s="12"/>
      <c r="NI101" s="12"/>
      <c r="NJ101" s="12"/>
      <c r="NK101" s="12"/>
      <c r="NL101" s="12"/>
      <c r="NM101" s="12"/>
      <c r="NN101" s="12"/>
      <c r="NO101" s="12"/>
      <c r="NP101" s="12"/>
      <c r="NQ101" s="12"/>
      <c r="NR101" s="12"/>
      <c r="NS101" s="12"/>
      <c r="NT101" s="12"/>
      <c r="NU101" s="12"/>
      <c r="NV101" s="12"/>
      <c r="NW101" s="12"/>
      <c r="NX101" s="12"/>
      <c r="NY101" s="12"/>
      <c r="NZ101" s="12"/>
      <c r="OA101" s="12"/>
      <c r="OB101" s="12"/>
      <c r="OC101" s="12"/>
      <c r="OD101" s="12"/>
      <c r="OE101" s="12"/>
      <c r="OF101" s="12"/>
      <c r="OG101" s="12"/>
      <c r="OH101" s="12"/>
      <c r="OI101" s="12"/>
      <c r="OJ101" s="12"/>
      <c r="OK101" s="12"/>
      <c r="OL101" s="12"/>
      <c r="OM101" s="12"/>
      <c r="ON101" s="12"/>
      <c r="OO101" s="12"/>
      <c r="OP101" s="12"/>
      <c r="OQ101" s="12"/>
      <c r="OR101" s="12"/>
      <c r="OS101" s="12"/>
      <c r="OT101" s="12"/>
      <c r="OU101" s="12"/>
      <c r="OV101" s="12"/>
      <c r="OW101" s="12"/>
      <c r="OX101" s="12"/>
      <c r="OY101" s="12"/>
      <c r="OZ101" s="12"/>
      <c r="PA101" s="12"/>
      <c r="PB101" s="12"/>
      <c r="PC101" s="12"/>
      <c r="PD101" s="12"/>
      <c r="PE101" s="12"/>
      <c r="PF101" s="12"/>
      <c r="PG101" s="12"/>
      <c r="PH101" s="12"/>
      <c r="PI101" s="12"/>
      <c r="PJ101" s="12"/>
      <c r="PK101" s="12"/>
      <c r="PL101" s="12"/>
      <c r="PM101" s="12"/>
      <c r="PN101" s="12"/>
      <c r="PO101" s="12"/>
      <c r="PP101" s="12"/>
      <c r="PQ101" s="12"/>
      <c r="PR101" s="12"/>
      <c r="PS101" s="12"/>
      <c r="PT101" s="12"/>
      <c r="PU101" s="12"/>
      <c r="PV101" s="12"/>
      <c r="PW101" s="12"/>
      <c r="PX101" s="12"/>
      <c r="PY101" s="12"/>
      <c r="PZ101" s="12"/>
      <c r="QA101" s="12"/>
      <c r="QB101" s="12"/>
      <c r="QC101" s="12"/>
      <c r="QD101" s="12"/>
      <c r="QE101" s="12"/>
      <c r="QF101" s="12"/>
      <c r="QG101" s="12"/>
      <c r="QH101" s="12"/>
      <c r="QI101" s="12"/>
      <c r="QJ101" s="12"/>
      <c r="QK101" s="12"/>
      <c r="QL101" s="12"/>
      <c r="QM101" s="12"/>
      <c r="QN101" s="12"/>
      <c r="QO101" s="12"/>
      <c r="QP101" s="12"/>
      <c r="QQ101" s="12"/>
      <c r="QR101" s="12"/>
      <c r="QS101" s="12"/>
      <c r="QT101" s="12"/>
      <c r="QU101" s="12"/>
      <c r="QV101" s="12"/>
      <c r="QW101" s="12"/>
      <c r="QX101" s="12"/>
      <c r="QY101" s="12"/>
      <c r="QZ101" s="12"/>
      <c r="RA101" s="12"/>
      <c r="RB101" s="12"/>
      <c r="RC101" s="12"/>
      <c r="RD101" s="12"/>
      <c r="RE101" s="12"/>
      <c r="RF101" s="12"/>
      <c r="RG101" s="12"/>
      <c r="RH101" s="12"/>
      <c r="RI101" s="12"/>
      <c r="RJ101" s="12"/>
      <c r="RK101" s="12"/>
      <c r="RL101" s="12"/>
      <c r="RM101" s="12"/>
      <c r="RN101" s="12"/>
      <c r="RO101" s="12"/>
      <c r="RP101" s="12"/>
      <c r="RQ101" s="12"/>
      <c r="RR101" s="12"/>
      <c r="RS101" s="12"/>
      <c r="RT101" s="12"/>
      <c r="RU101" s="12"/>
      <c r="RV101" s="12"/>
      <c r="RW101" s="12"/>
      <c r="RX101" s="12"/>
      <c r="RY101" s="12"/>
      <c r="RZ101" s="12"/>
      <c r="SA101" s="12"/>
      <c r="SB101" s="12"/>
      <c r="SC101" s="12"/>
      <c r="SD101" s="12"/>
      <c r="SE101" s="12"/>
      <c r="SF101" s="12"/>
      <c r="SG101" s="12"/>
      <c r="SH101" s="12"/>
      <c r="SI101" s="12"/>
      <c r="SJ101" s="12"/>
      <c r="SK101" s="12"/>
      <c r="SL101" s="12"/>
      <c r="SM101" s="12"/>
      <c r="SN101" s="12"/>
      <c r="SO101" s="12"/>
      <c r="SP101" s="12"/>
      <c r="SQ101" s="12"/>
      <c r="SR101" s="12"/>
      <c r="SS101" s="12"/>
      <c r="ST101" s="12"/>
      <c r="SU101" s="12"/>
      <c r="SV101" s="12"/>
      <c r="SW101" s="12"/>
      <c r="SX101" s="12"/>
      <c r="SY101" s="12"/>
      <c r="SZ101" s="12"/>
      <c r="TA101" s="12"/>
      <c r="TB101" s="12"/>
      <c r="TC101" s="12"/>
      <c r="TD101" s="12"/>
      <c r="TE101" s="12"/>
      <c r="TF101" s="12"/>
      <c r="TG101" s="12"/>
      <c r="TH101" s="12"/>
      <c r="TI101" s="12"/>
      <c r="TJ101" s="12"/>
      <c r="TK101" s="12"/>
      <c r="TL101" s="12"/>
      <c r="TM101" s="12"/>
      <c r="TN101" s="12"/>
      <c r="TO101" s="12"/>
      <c r="TP101" s="12"/>
      <c r="TQ101" s="12"/>
      <c r="TR101" s="12"/>
      <c r="TS101" s="12"/>
      <c r="TT101" s="12"/>
      <c r="TU101" s="12"/>
      <c r="TV101" s="12"/>
      <c r="TW101" s="12"/>
      <c r="TX101" s="12"/>
      <c r="TY101" s="12"/>
      <c r="TZ101" s="12"/>
      <c r="UA101" s="12"/>
      <c r="UB101" s="12"/>
      <c r="UC101" s="12"/>
      <c r="UD101" s="12"/>
      <c r="UE101" s="12"/>
      <c r="UF101" s="12"/>
      <c r="UG101" s="12"/>
      <c r="UH101" s="12"/>
      <c r="UI101" s="12"/>
      <c r="UJ101" s="12"/>
      <c r="UK101" s="12"/>
      <c r="UL101" s="12"/>
      <c r="UM101" s="12"/>
      <c r="UN101" s="12"/>
      <c r="UO101" s="12"/>
      <c r="UP101" s="12"/>
      <c r="UQ101" s="12"/>
      <c r="UR101" s="12"/>
      <c r="US101" s="12"/>
      <c r="UT101" s="12"/>
      <c r="UU101" s="12"/>
      <c r="UV101" s="12"/>
      <c r="UW101" s="12"/>
      <c r="UX101" s="12"/>
      <c r="UY101" s="12"/>
      <c r="UZ101" s="12"/>
      <c r="VA101" s="12"/>
      <c r="VB101" s="12"/>
      <c r="VC101" s="12"/>
      <c r="VD101" s="12"/>
      <c r="VE101" s="12"/>
      <c r="VF101" s="12"/>
      <c r="VG101" s="12"/>
      <c r="VH101" s="12"/>
      <c r="VI101" s="12"/>
      <c r="VJ101" s="12"/>
      <c r="VK101" s="12"/>
      <c r="VL101" s="12"/>
      <c r="VM101" s="12"/>
      <c r="VN101" s="12"/>
      <c r="VO101" s="12"/>
      <c r="VP101" s="12"/>
      <c r="VQ101" s="12"/>
      <c r="VR101" s="12"/>
      <c r="VS101" s="12"/>
      <c r="VT101" s="12"/>
      <c r="VU101" s="12"/>
      <c r="VV101" s="12"/>
      <c r="VW101" s="12"/>
      <c r="VX101" s="12"/>
      <c r="VY101" s="12"/>
      <c r="VZ101" s="12"/>
      <c r="WA101" s="12"/>
      <c r="WB101" s="12"/>
      <c r="WC101" s="12"/>
      <c r="WD101" s="12"/>
      <c r="WE101" s="12"/>
      <c r="WF101" s="12"/>
      <c r="WG101" s="12"/>
      <c r="WH101" s="12"/>
      <c r="WI101" s="12"/>
      <c r="WJ101" s="12"/>
      <c r="WK101" s="12"/>
      <c r="WL101" s="12"/>
      <c r="WM101" s="12"/>
      <c r="WN101" s="12"/>
      <c r="WO101" s="12"/>
      <c r="WP101" s="12"/>
      <c r="WQ101" s="12"/>
      <c r="WR101" s="12"/>
      <c r="WS101" s="12"/>
      <c r="WT101" s="12"/>
      <c r="WU101" s="12"/>
      <c r="WV101" s="12"/>
      <c r="WW101" s="12"/>
      <c r="WX101" s="12"/>
      <c r="WY101" s="12"/>
      <c r="WZ101" s="12"/>
      <c r="XA101" s="12"/>
      <c r="XB101" s="12"/>
      <c r="XC101" s="12"/>
      <c r="XD101" s="12"/>
      <c r="XE101" s="12"/>
      <c r="XF101" s="12"/>
      <c r="XG101" s="12"/>
      <c r="XH101" s="12"/>
      <c r="XI101" s="12"/>
      <c r="XJ101" s="12"/>
      <c r="XK101" s="12"/>
      <c r="XL101" s="12"/>
      <c r="XM101" s="12"/>
      <c r="XN101" s="12"/>
      <c r="XO101" s="12"/>
      <c r="XP101" s="12"/>
      <c r="XQ101" s="12"/>
      <c r="XR101" s="12"/>
      <c r="XS101" s="12"/>
      <c r="XT101" s="12"/>
      <c r="XU101" s="12"/>
      <c r="XV101" s="12"/>
      <c r="XW101" s="12"/>
      <c r="XX101" s="12"/>
      <c r="XY101" s="12"/>
      <c r="XZ101" s="12"/>
      <c r="YA101" s="12"/>
      <c r="YB101" s="12"/>
      <c r="YC101" s="12"/>
      <c r="YD101" s="12"/>
      <c r="YE101" s="12"/>
      <c r="YF101" s="12"/>
      <c r="YG101" s="12"/>
      <c r="YH101" s="12"/>
      <c r="YI101" s="12"/>
      <c r="YJ101" s="12"/>
      <c r="YK101" s="12"/>
      <c r="YL101" s="12"/>
      <c r="YM101" s="12"/>
      <c r="YN101" s="12"/>
      <c r="YO101" s="12"/>
      <c r="YP101" s="12"/>
      <c r="YQ101" s="12"/>
      <c r="YR101" s="12"/>
      <c r="YS101" s="12"/>
      <c r="YT101" s="12"/>
      <c r="YU101" s="12"/>
      <c r="YV101" s="12"/>
      <c r="YW101" s="12"/>
      <c r="YX101" s="12"/>
      <c r="YY101" s="12"/>
      <c r="YZ101" s="12"/>
      <c r="ZA101" s="12"/>
      <c r="ZB101" s="12"/>
      <c r="ZC101" s="12"/>
      <c r="ZD101" s="12"/>
      <c r="ZE101" s="12"/>
      <c r="ZF101" s="12"/>
      <c r="ZG101" s="12"/>
      <c r="ZH101" s="12"/>
      <c r="ZI101" s="12"/>
      <c r="ZJ101" s="12"/>
      <c r="ZK101" s="12"/>
      <c r="ZL101" s="12"/>
      <c r="ZM101" s="12"/>
      <c r="ZN101" s="12"/>
      <c r="ZO101" s="12"/>
      <c r="ZP101" s="12"/>
      <c r="ZQ101" s="12"/>
      <c r="ZR101" s="12"/>
      <c r="ZS101" s="12"/>
      <c r="ZT101" s="12"/>
      <c r="ZU101" s="12"/>
      <c r="ZV101" s="12"/>
      <c r="ZW101" s="12"/>
      <c r="ZX101" s="12"/>
      <c r="ZY101" s="12"/>
      <c r="ZZ101" s="12"/>
      <c r="AAA101" s="12"/>
      <c r="AAB101" s="12"/>
      <c r="AAC101" s="12"/>
      <c r="AAD101" s="12"/>
      <c r="AAE101" s="12"/>
      <c r="AAF101" s="12"/>
      <c r="AAG101" s="12"/>
      <c r="AAH101" s="12"/>
      <c r="AAI101" s="12"/>
      <c r="AAJ101" s="12"/>
      <c r="AAK101" s="12"/>
      <c r="AAL101" s="12"/>
      <c r="AAM101" s="12"/>
      <c r="AAN101" s="12"/>
      <c r="AAO101" s="12"/>
      <c r="AAP101" s="12"/>
      <c r="AAQ101" s="12"/>
      <c r="AAR101" s="12"/>
      <c r="AAS101" s="12"/>
      <c r="AAT101" s="12"/>
      <c r="AAU101" s="12"/>
      <c r="AAV101" s="12"/>
      <c r="AAW101" s="12"/>
      <c r="AAX101" s="12"/>
      <c r="AAY101" s="12"/>
      <c r="AAZ101" s="12"/>
      <c r="ABA101" s="12"/>
      <c r="ABB101" s="12"/>
      <c r="ABC101" s="12"/>
      <c r="ABD101" s="12"/>
      <c r="ABE101" s="12"/>
      <c r="ABF101" s="12"/>
      <c r="ABG101" s="12"/>
      <c r="ABH101" s="12"/>
      <c r="ABI101" s="12"/>
      <c r="ABJ101" s="12"/>
      <c r="ABK101" s="12"/>
      <c r="ABL101" s="12"/>
      <c r="ABM101" s="12"/>
      <c r="ABN101" s="12"/>
      <c r="ABO101" s="12"/>
      <c r="ABP101" s="12"/>
      <c r="ABQ101" s="12"/>
      <c r="ABR101" s="12"/>
      <c r="ABS101" s="12"/>
      <c r="ABT101" s="12"/>
      <c r="ABU101" s="12"/>
      <c r="ABV101" s="12"/>
      <c r="ABW101" s="12"/>
      <c r="ABX101" s="12"/>
      <c r="ABY101" s="12"/>
      <c r="ABZ101" s="12"/>
      <c r="ACA101" s="12"/>
      <c r="ACB101" s="12"/>
      <c r="ACC101" s="12"/>
      <c r="ACD101" s="12"/>
      <c r="ACE101" s="12"/>
      <c r="ACF101" s="12"/>
      <c r="ACG101" s="12"/>
      <c r="ACH101" s="12"/>
      <c r="ACI101" s="12"/>
      <c r="ACJ101" s="12"/>
      <c r="ACK101" s="12"/>
      <c r="ACL101" s="12"/>
      <c r="ACM101" s="12"/>
      <c r="ACN101" s="12"/>
      <c r="ACO101" s="12"/>
      <c r="ACP101" s="12"/>
      <c r="ACQ101" s="12"/>
      <c r="ACR101" s="12"/>
      <c r="ACS101" s="12"/>
      <c r="ACT101" s="12"/>
      <c r="ACU101" s="12"/>
      <c r="ACV101" s="12"/>
      <c r="ACW101" s="12"/>
      <c r="ACX101" s="12"/>
      <c r="ACY101" s="12"/>
      <c r="ACZ101" s="12"/>
      <c r="ADA101" s="12"/>
      <c r="ADB101" s="12"/>
      <c r="ADC101" s="12"/>
      <c r="ADD101" s="12"/>
      <c r="ADE101" s="12"/>
      <c r="ADF101" s="12"/>
      <c r="ADG101" s="12"/>
      <c r="ADH101" s="12"/>
      <c r="ADI101" s="12"/>
      <c r="ADJ101" s="12"/>
      <c r="ADK101" s="12"/>
      <c r="ADL101" s="12"/>
      <c r="ADM101" s="12"/>
      <c r="ADN101" s="12"/>
      <c r="ADO101" s="12"/>
      <c r="ADP101" s="12"/>
      <c r="ADQ101" s="12"/>
      <c r="ADR101" s="12"/>
      <c r="ADS101" s="12"/>
      <c r="ADT101" s="12"/>
      <c r="ADU101" s="12"/>
      <c r="ADV101" s="12"/>
      <c r="ADW101" s="12"/>
      <c r="ADX101" s="12"/>
      <c r="ADY101" s="12"/>
      <c r="ADZ101" s="12"/>
      <c r="AEA101" s="12"/>
      <c r="AEB101" s="12"/>
      <c r="AEC101" s="12"/>
      <c r="AED101" s="12"/>
      <c r="AEE101" s="12"/>
      <c r="AEF101" s="12"/>
      <c r="AEG101" s="12"/>
      <c r="AEH101" s="12"/>
      <c r="AEI101" s="12"/>
      <c r="AEJ101" s="12"/>
      <c r="AEK101" s="12"/>
      <c r="AEL101" s="12"/>
      <c r="AEM101" s="12"/>
      <c r="AEN101" s="12"/>
      <c r="AEO101" s="12"/>
      <c r="AEP101" s="12"/>
      <c r="AEQ101" s="12"/>
      <c r="AER101" s="12"/>
      <c r="AES101" s="12"/>
      <c r="AET101" s="12"/>
      <c r="AEU101" s="12"/>
      <c r="AEV101" s="12"/>
      <c r="AEW101" s="12"/>
      <c r="AEX101" s="12"/>
      <c r="AEY101" s="12"/>
      <c r="AEZ101" s="12"/>
      <c r="AFA101" s="12"/>
      <c r="AFB101" s="12"/>
      <c r="AFC101" s="12"/>
      <c r="AFD101" s="12"/>
      <c r="AFE101" s="12"/>
      <c r="AFF101" s="12"/>
      <c r="AFG101" s="12"/>
      <c r="AFH101" s="12"/>
      <c r="AFI101" s="12"/>
      <c r="AFJ101" s="12"/>
      <c r="AFK101" s="12"/>
      <c r="AFL101" s="12"/>
      <c r="AFM101" s="12"/>
      <c r="AFN101" s="12"/>
      <c r="AFO101" s="12"/>
      <c r="AFP101" s="12"/>
      <c r="AFQ101" s="12"/>
      <c r="AFR101" s="12"/>
      <c r="AFS101" s="12"/>
      <c r="AFT101" s="12"/>
      <c r="AFU101" s="12"/>
      <c r="AFV101" s="12"/>
      <c r="AFW101" s="12"/>
      <c r="AFX101" s="12"/>
      <c r="AFY101" s="12"/>
      <c r="AFZ101" s="12"/>
      <c r="AGA101" s="12"/>
      <c r="AGB101" s="12"/>
      <c r="AGC101" s="12"/>
      <c r="AGD101" s="12"/>
      <c r="AGE101" s="12"/>
      <c r="AGF101" s="12"/>
      <c r="AGG101" s="12"/>
      <c r="AGH101" s="12"/>
      <c r="AGI101" s="12"/>
      <c r="AGJ101" s="12"/>
      <c r="AGK101" s="12"/>
      <c r="AGL101" s="12"/>
      <c r="AGM101" s="12"/>
      <c r="AGN101" s="12"/>
      <c r="AGO101" s="12"/>
      <c r="AGP101" s="12"/>
      <c r="AGQ101" s="12"/>
      <c r="AGR101" s="12"/>
      <c r="AGS101" s="12"/>
      <c r="AGT101" s="12"/>
      <c r="AGU101" s="12"/>
      <c r="AGV101" s="12"/>
      <c r="AGW101" s="12"/>
      <c r="AGX101" s="12"/>
      <c r="AGY101" s="12"/>
      <c r="AGZ101" s="12"/>
      <c r="AHA101" s="12"/>
      <c r="AHB101" s="12"/>
      <c r="AHC101" s="12"/>
      <c r="AHD101" s="12"/>
      <c r="AHE101" s="12"/>
      <c r="AHF101" s="12"/>
      <c r="AHG101" s="12"/>
      <c r="AHH101" s="12"/>
      <c r="AHI101" s="12"/>
      <c r="AHJ101" s="12"/>
      <c r="AHK101" s="12"/>
      <c r="AHL101" s="12"/>
      <c r="AHM101" s="12"/>
      <c r="AHN101" s="12"/>
      <c r="AHO101" s="12"/>
      <c r="AHP101" s="12"/>
      <c r="AHQ101" s="12"/>
      <c r="AHR101" s="12"/>
      <c r="AHS101" s="12"/>
      <c r="AHT101" s="12"/>
      <c r="AHU101" s="12"/>
      <c r="AHV101" s="12"/>
      <c r="AHW101" s="12"/>
      <c r="AHX101" s="12"/>
      <c r="AHY101" s="12"/>
      <c r="AHZ101" s="12"/>
      <c r="AIA101" s="12"/>
      <c r="AIB101" s="12"/>
      <c r="AIC101" s="12"/>
      <c r="AID101" s="12"/>
      <c r="AIE101" s="12"/>
      <c r="AIF101" s="12"/>
      <c r="AIG101" s="12"/>
      <c r="AIH101" s="12"/>
      <c r="AII101" s="12"/>
      <c r="AIJ101" s="12"/>
      <c r="AIK101" s="12"/>
      <c r="AIL101" s="12"/>
      <c r="AIM101" s="12"/>
      <c r="AIN101" s="12"/>
      <c r="AIO101" s="12"/>
      <c r="AIP101" s="12"/>
      <c r="AIQ101" s="12"/>
      <c r="AIR101" s="12"/>
      <c r="AIS101" s="12"/>
      <c r="AIT101" s="12"/>
      <c r="AIU101" s="12"/>
      <c r="AIV101" s="12"/>
      <c r="AIW101" s="12"/>
      <c r="AIX101" s="12"/>
      <c r="AIY101" s="12"/>
      <c r="AIZ101" s="12"/>
      <c r="AJA101" s="12"/>
      <c r="AJB101" s="12"/>
      <c r="AJC101" s="12"/>
      <c r="AJD101" s="12"/>
      <c r="AJE101" s="12"/>
      <c r="AJF101" s="12"/>
      <c r="AJG101" s="12"/>
      <c r="AJH101" s="12"/>
      <c r="AJI101" s="12"/>
      <c r="AJJ101" s="12"/>
      <c r="AJK101" s="12"/>
      <c r="AJL101" s="12"/>
      <c r="AJM101" s="12"/>
      <c r="AJN101" s="12"/>
      <c r="AJO101" s="12"/>
      <c r="AJP101" s="12"/>
      <c r="AJQ101" s="12"/>
      <c r="AJR101" s="12"/>
      <c r="AJS101" s="12"/>
      <c r="AJT101" s="12"/>
      <c r="AJU101" s="12"/>
      <c r="AJV101" s="12"/>
      <c r="AJW101" s="12"/>
      <c r="AJX101" s="12"/>
      <c r="AJY101" s="12"/>
      <c r="AJZ101" s="12"/>
      <c r="AKA101" s="12"/>
      <c r="AKB101" s="12"/>
      <c r="AKC101" s="12"/>
      <c r="AKD101" s="12"/>
      <c r="AKE101" s="12"/>
      <c r="AKF101" s="12"/>
      <c r="AKG101" s="12"/>
      <c r="AKH101" s="12"/>
      <c r="AKI101" s="12"/>
      <c r="AKJ101" s="12"/>
      <c r="AKK101" s="12"/>
      <c r="AKL101" s="12"/>
      <c r="AKM101" s="12"/>
      <c r="AKN101" s="12"/>
      <c r="AKO101" s="12"/>
      <c r="AKP101" s="12"/>
      <c r="AKQ101" s="12"/>
      <c r="AKR101" s="12"/>
      <c r="AKS101" s="12"/>
      <c r="AKT101" s="12"/>
      <c r="AKU101" s="12"/>
      <c r="AKV101" s="12"/>
      <c r="AKW101" s="12"/>
      <c r="AKX101" s="12"/>
      <c r="AKY101" s="12"/>
      <c r="AKZ101" s="12"/>
      <c r="ALA101" s="12"/>
      <c r="ALB101" s="12"/>
      <c r="ALC101" s="12"/>
      <c r="ALD101" s="12"/>
      <c r="ALE101" s="12"/>
      <c r="ALF101" s="12"/>
      <c r="ALG101" s="12"/>
      <c r="ALH101" s="12"/>
      <c r="ALI101" s="12"/>
      <c r="ALJ101" s="12"/>
      <c r="ALK101" s="12"/>
      <c r="ALL101" s="12"/>
      <c r="ALM101" s="12"/>
      <c r="ALN101" s="12"/>
      <c r="ALO101" s="12"/>
      <c r="ALP101" s="12"/>
      <c r="ALQ101" s="12"/>
      <c r="ALR101" s="12"/>
      <c r="ALS101" s="12"/>
      <c r="ALT101" s="12"/>
      <c r="ALU101" s="12"/>
      <c r="ALV101" s="12"/>
      <c r="ALW101" s="12"/>
      <c r="ALX101" s="12"/>
      <c r="ALY101" s="12"/>
      <c r="ALZ101" s="12"/>
      <c r="AMA101" s="12"/>
      <c r="AMB101" s="12"/>
      <c r="AMC101" s="12"/>
      <c r="AMD101" s="12"/>
      <c r="AME101" s="12"/>
      <c r="AMF101" s="12"/>
      <c r="AMG101" s="12"/>
      <c r="AMH101" s="12"/>
      <c r="AMI101" s="12"/>
      <c r="AMJ101" s="12"/>
      <c r="AMK101" s="12"/>
    </row>
    <row r="102" spans="1:1025" ht="12.75" customHeight="1" x14ac:dyDescent="0.25">
      <c r="A102" s="2">
        <v>2021704</v>
      </c>
      <c r="B102" s="2" t="s">
        <v>26</v>
      </c>
      <c r="C102" s="2" t="s">
        <v>185</v>
      </c>
      <c r="D102" s="3">
        <v>44424</v>
      </c>
      <c r="F102" s="3">
        <f ca="1">IF(E102="",NOW()+60,E102)</f>
        <v>44546.356506481483</v>
      </c>
      <c r="G102" s="2" t="s">
        <v>23</v>
      </c>
      <c r="H102" s="2" t="str">
        <f>IF(G102="","Northern Virginia",IF(G102="Herndon","Herndon VA",IF(G102="Reston","Reston VA",IF(G102="Tysons","Tysons VA",IF(G102="Tyson's","Tysons VA",IF(G102="Chantilly","Chantilly VA",IF(G102="Mclean","Mclean VA",IF(G102="College Park","College Park MD",IF(G102="Beltsville","Beltsville MD",IF(G102="Vienna","Vienna VA",IF(G102="Fort Meade","Fort Meade MD",IF(G102="Bethesda","Bethesda MD",IF(G102="Springfield","Springfield VA",IF(G102="Dulles","Dulles VA",IF(G102="Warrenton","Warrenton VA",IF(G102="Annapolis Junction","Annapolis Junction MD",G102))))))))))))))))</f>
        <v>Reston VA</v>
      </c>
      <c r="I102" s="2" t="s">
        <v>254</v>
      </c>
      <c r="J102" s="2" t="s">
        <v>25</v>
      </c>
      <c r="K102" s="2" t="str">
        <f>IF(J102="All Levels","All Levels",IF(J102="Subject Matter Expert","Level 1 - Subject Matter Expert",IF(J102="Level 1","Level 1 - Subject Matter Expert",IF(J102="Level 2","Level 2 - Expert",IF(J102="Expert","Level 2 - Expert",IF(J102="Senior","Level 3 - Senior",IF(J102="Level 3","Level 3 - Senior",IF(J102="Level 4","Level 4 - Full Performance",IF(J102="Full Performance","Level 4 - Full Performance",IF(J102="Developmental","Level 5 - Developmental"))))))))))</f>
        <v>Level 1 - Subject Matter Expert</v>
      </c>
      <c r="L102" s="4">
        <f>IF($K102="All levels",215000,IF($K102="Level 1 - Subject Matter Expert",215000,IF($K102="Level 2 - Expert",195000,IF($K102="Level 3 - Senior",170000,IF($K102="Level 4 - Full Performance",100000,"")))))</f>
        <v>215000</v>
      </c>
      <c r="M102" s="4">
        <f>IF($K102="All levels",100000,IF($K102="Level 1 - Subject Matter Expert",160000,IF($K102="Level 2 - Expert",140000,IF($K102="Level 3 - Senior",110000,IF($K102="Level 4 - Full Performance",60000,"")))))</f>
        <v>160000</v>
      </c>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c r="IW102" s="12"/>
      <c r="IX102" s="12"/>
      <c r="IY102" s="12"/>
      <c r="IZ102" s="12"/>
      <c r="JA102" s="12"/>
      <c r="JB102" s="12"/>
      <c r="JC102" s="12"/>
      <c r="JD102" s="12"/>
      <c r="JE102" s="12"/>
      <c r="JF102" s="12"/>
      <c r="JG102" s="12"/>
      <c r="JH102" s="12"/>
      <c r="JI102" s="12"/>
      <c r="JJ102" s="12"/>
      <c r="JK102" s="12"/>
      <c r="JL102" s="12"/>
      <c r="JM102" s="12"/>
      <c r="JN102" s="12"/>
      <c r="JO102" s="12"/>
      <c r="JP102" s="12"/>
      <c r="JQ102" s="12"/>
      <c r="JR102" s="12"/>
      <c r="JS102" s="12"/>
      <c r="JT102" s="12"/>
      <c r="JU102" s="12"/>
      <c r="JV102" s="12"/>
      <c r="JW102" s="12"/>
      <c r="JX102" s="12"/>
      <c r="JY102" s="12"/>
      <c r="JZ102" s="12"/>
      <c r="KA102" s="12"/>
      <c r="KB102" s="12"/>
      <c r="KC102" s="12"/>
      <c r="KD102" s="12"/>
      <c r="KE102" s="12"/>
      <c r="KF102" s="12"/>
      <c r="KG102" s="12"/>
      <c r="KH102" s="12"/>
      <c r="KI102" s="12"/>
      <c r="KJ102" s="12"/>
      <c r="KK102" s="12"/>
      <c r="KL102" s="12"/>
      <c r="KM102" s="12"/>
      <c r="KN102" s="12"/>
      <c r="KO102" s="12"/>
      <c r="KP102" s="12"/>
      <c r="KQ102" s="12"/>
      <c r="KR102" s="12"/>
      <c r="KS102" s="12"/>
      <c r="KT102" s="12"/>
      <c r="KU102" s="12"/>
      <c r="KV102" s="12"/>
      <c r="KW102" s="12"/>
      <c r="KX102" s="12"/>
      <c r="KY102" s="12"/>
      <c r="KZ102" s="12"/>
      <c r="LA102" s="12"/>
      <c r="LB102" s="12"/>
      <c r="LC102" s="12"/>
      <c r="LD102" s="12"/>
      <c r="LE102" s="12"/>
      <c r="LF102" s="12"/>
      <c r="LG102" s="12"/>
      <c r="LH102" s="12"/>
      <c r="LI102" s="12"/>
      <c r="LJ102" s="12"/>
      <c r="LK102" s="12"/>
      <c r="LL102" s="12"/>
      <c r="LM102" s="12"/>
      <c r="LN102" s="12"/>
      <c r="LO102" s="12"/>
      <c r="LP102" s="12"/>
      <c r="LQ102" s="12"/>
      <c r="LR102" s="12"/>
      <c r="LS102" s="12"/>
      <c r="LT102" s="12"/>
      <c r="LU102" s="12"/>
      <c r="LV102" s="12"/>
      <c r="LW102" s="12"/>
      <c r="LX102" s="12"/>
      <c r="LY102" s="12"/>
      <c r="LZ102" s="12"/>
      <c r="MA102" s="12"/>
      <c r="MB102" s="12"/>
      <c r="MC102" s="12"/>
      <c r="MD102" s="12"/>
      <c r="ME102" s="12"/>
      <c r="MF102" s="12"/>
      <c r="MG102" s="12"/>
      <c r="MH102" s="12"/>
      <c r="MI102" s="12"/>
      <c r="MJ102" s="12"/>
      <c r="MK102" s="12"/>
      <c r="ML102" s="12"/>
      <c r="MM102" s="12"/>
      <c r="MN102" s="12"/>
      <c r="MO102" s="12"/>
      <c r="MP102" s="12"/>
      <c r="MQ102" s="12"/>
      <c r="MR102" s="12"/>
      <c r="MS102" s="12"/>
      <c r="MT102" s="12"/>
      <c r="MU102" s="12"/>
      <c r="MV102" s="12"/>
      <c r="MW102" s="12"/>
      <c r="MX102" s="12"/>
      <c r="MY102" s="12"/>
      <c r="MZ102" s="12"/>
      <c r="NA102" s="12"/>
      <c r="NB102" s="12"/>
      <c r="NC102" s="12"/>
      <c r="ND102" s="12"/>
      <c r="NE102" s="12"/>
      <c r="NF102" s="12"/>
      <c r="NG102" s="12"/>
      <c r="NH102" s="12"/>
      <c r="NI102" s="12"/>
      <c r="NJ102" s="12"/>
      <c r="NK102" s="12"/>
      <c r="NL102" s="12"/>
      <c r="NM102" s="12"/>
      <c r="NN102" s="12"/>
      <c r="NO102" s="12"/>
      <c r="NP102" s="12"/>
      <c r="NQ102" s="12"/>
      <c r="NR102" s="12"/>
      <c r="NS102" s="12"/>
      <c r="NT102" s="12"/>
      <c r="NU102" s="12"/>
      <c r="NV102" s="12"/>
      <c r="NW102" s="12"/>
      <c r="NX102" s="12"/>
      <c r="NY102" s="12"/>
      <c r="NZ102" s="12"/>
      <c r="OA102" s="12"/>
      <c r="OB102" s="12"/>
      <c r="OC102" s="12"/>
      <c r="OD102" s="12"/>
      <c r="OE102" s="12"/>
      <c r="OF102" s="12"/>
      <c r="OG102" s="12"/>
      <c r="OH102" s="12"/>
      <c r="OI102" s="12"/>
      <c r="OJ102" s="12"/>
      <c r="OK102" s="12"/>
      <c r="OL102" s="12"/>
      <c r="OM102" s="12"/>
      <c r="ON102" s="12"/>
      <c r="OO102" s="12"/>
      <c r="OP102" s="12"/>
      <c r="OQ102" s="12"/>
      <c r="OR102" s="12"/>
      <c r="OS102" s="12"/>
      <c r="OT102" s="12"/>
      <c r="OU102" s="12"/>
      <c r="OV102" s="12"/>
      <c r="OW102" s="12"/>
      <c r="OX102" s="12"/>
      <c r="OY102" s="12"/>
      <c r="OZ102" s="12"/>
      <c r="PA102" s="12"/>
      <c r="PB102" s="12"/>
      <c r="PC102" s="12"/>
      <c r="PD102" s="12"/>
      <c r="PE102" s="12"/>
      <c r="PF102" s="12"/>
      <c r="PG102" s="12"/>
      <c r="PH102" s="12"/>
      <c r="PI102" s="12"/>
      <c r="PJ102" s="12"/>
      <c r="PK102" s="12"/>
      <c r="PL102" s="12"/>
      <c r="PM102" s="12"/>
      <c r="PN102" s="12"/>
      <c r="PO102" s="12"/>
      <c r="PP102" s="12"/>
      <c r="PQ102" s="12"/>
      <c r="PR102" s="12"/>
      <c r="PS102" s="12"/>
      <c r="PT102" s="12"/>
      <c r="PU102" s="12"/>
      <c r="PV102" s="12"/>
      <c r="PW102" s="12"/>
      <c r="PX102" s="12"/>
      <c r="PY102" s="12"/>
      <c r="PZ102" s="12"/>
      <c r="QA102" s="12"/>
      <c r="QB102" s="12"/>
      <c r="QC102" s="12"/>
      <c r="QD102" s="12"/>
      <c r="QE102" s="12"/>
      <c r="QF102" s="12"/>
      <c r="QG102" s="12"/>
      <c r="QH102" s="12"/>
      <c r="QI102" s="12"/>
      <c r="QJ102" s="12"/>
      <c r="QK102" s="12"/>
      <c r="QL102" s="12"/>
      <c r="QM102" s="12"/>
      <c r="QN102" s="12"/>
      <c r="QO102" s="12"/>
      <c r="QP102" s="12"/>
      <c r="QQ102" s="12"/>
      <c r="QR102" s="12"/>
      <c r="QS102" s="12"/>
      <c r="QT102" s="12"/>
      <c r="QU102" s="12"/>
      <c r="QV102" s="12"/>
      <c r="QW102" s="12"/>
      <c r="QX102" s="12"/>
      <c r="QY102" s="12"/>
      <c r="QZ102" s="12"/>
      <c r="RA102" s="12"/>
      <c r="RB102" s="12"/>
      <c r="RC102" s="12"/>
      <c r="RD102" s="12"/>
      <c r="RE102" s="12"/>
      <c r="RF102" s="12"/>
      <c r="RG102" s="12"/>
      <c r="RH102" s="12"/>
      <c r="RI102" s="12"/>
      <c r="RJ102" s="12"/>
      <c r="RK102" s="12"/>
      <c r="RL102" s="12"/>
      <c r="RM102" s="12"/>
      <c r="RN102" s="12"/>
      <c r="RO102" s="12"/>
      <c r="RP102" s="12"/>
      <c r="RQ102" s="12"/>
      <c r="RR102" s="12"/>
      <c r="RS102" s="12"/>
      <c r="RT102" s="12"/>
      <c r="RU102" s="12"/>
      <c r="RV102" s="12"/>
      <c r="RW102" s="12"/>
      <c r="RX102" s="12"/>
      <c r="RY102" s="12"/>
      <c r="RZ102" s="12"/>
      <c r="SA102" s="12"/>
      <c r="SB102" s="12"/>
      <c r="SC102" s="12"/>
      <c r="SD102" s="12"/>
      <c r="SE102" s="12"/>
      <c r="SF102" s="12"/>
      <c r="SG102" s="12"/>
      <c r="SH102" s="12"/>
      <c r="SI102" s="12"/>
      <c r="SJ102" s="12"/>
      <c r="SK102" s="12"/>
      <c r="SL102" s="12"/>
      <c r="SM102" s="12"/>
      <c r="SN102" s="12"/>
      <c r="SO102" s="12"/>
      <c r="SP102" s="12"/>
      <c r="SQ102" s="12"/>
      <c r="SR102" s="12"/>
      <c r="SS102" s="12"/>
      <c r="ST102" s="12"/>
      <c r="SU102" s="12"/>
      <c r="SV102" s="12"/>
      <c r="SW102" s="12"/>
      <c r="SX102" s="12"/>
      <c r="SY102" s="12"/>
      <c r="SZ102" s="12"/>
      <c r="TA102" s="12"/>
      <c r="TB102" s="12"/>
      <c r="TC102" s="12"/>
      <c r="TD102" s="12"/>
      <c r="TE102" s="12"/>
      <c r="TF102" s="12"/>
      <c r="TG102" s="12"/>
      <c r="TH102" s="12"/>
      <c r="TI102" s="12"/>
      <c r="TJ102" s="12"/>
      <c r="TK102" s="12"/>
      <c r="TL102" s="12"/>
      <c r="TM102" s="12"/>
      <c r="TN102" s="12"/>
      <c r="TO102" s="12"/>
      <c r="TP102" s="12"/>
      <c r="TQ102" s="12"/>
      <c r="TR102" s="12"/>
      <c r="TS102" s="12"/>
      <c r="TT102" s="12"/>
      <c r="TU102" s="12"/>
      <c r="TV102" s="12"/>
      <c r="TW102" s="12"/>
      <c r="TX102" s="12"/>
      <c r="TY102" s="12"/>
      <c r="TZ102" s="12"/>
      <c r="UA102" s="12"/>
      <c r="UB102" s="12"/>
      <c r="UC102" s="12"/>
      <c r="UD102" s="12"/>
      <c r="UE102" s="12"/>
      <c r="UF102" s="12"/>
      <c r="UG102" s="12"/>
      <c r="UH102" s="12"/>
      <c r="UI102" s="12"/>
      <c r="UJ102" s="12"/>
      <c r="UK102" s="12"/>
      <c r="UL102" s="12"/>
      <c r="UM102" s="12"/>
      <c r="UN102" s="12"/>
      <c r="UO102" s="12"/>
      <c r="UP102" s="12"/>
      <c r="UQ102" s="12"/>
      <c r="UR102" s="12"/>
      <c r="US102" s="12"/>
      <c r="UT102" s="12"/>
      <c r="UU102" s="12"/>
      <c r="UV102" s="12"/>
      <c r="UW102" s="12"/>
      <c r="UX102" s="12"/>
      <c r="UY102" s="12"/>
      <c r="UZ102" s="12"/>
      <c r="VA102" s="12"/>
      <c r="VB102" s="12"/>
      <c r="VC102" s="12"/>
      <c r="VD102" s="12"/>
      <c r="VE102" s="12"/>
      <c r="VF102" s="12"/>
      <c r="VG102" s="12"/>
      <c r="VH102" s="12"/>
      <c r="VI102" s="12"/>
      <c r="VJ102" s="12"/>
      <c r="VK102" s="12"/>
      <c r="VL102" s="12"/>
      <c r="VM102" s="12"/>
      <c r="VN102" s="12"/>
      <c r="VO102" s="12"/>
      <c r="VP102" s="12"/>
      <c r="VQ102" s="12"/>
      <c r="VR102" s="12"/>
      <c r="VS102" s="12"/>
      <c r="VT102" s="12"/>
      <c r="VU102" s="12"/>
      <c r="VV102" s="12"/>
      <c r="VW102" s="12"/>
      <c r="VX102" s="12"/>
      <c r="VY102" s="12"/>
      <c r="VZ102" s="12"/>
      <c r="WA102" s="12"/>
      <c r="WB102" s="12"/>
      <c r="WC102" s="12"/>
      <c r="WD102" s="12"/>
      <c r="WE102" s="12"/>
      <c r="WF102" s="12"/>
      <c r="WG102" s="12"/>
      <c r="WH102" s="12"/>
      <c r="WI102" s="12"/>
      <c r="WJ102" s="12"/>
      <c r="WK102" s="12"/>
      <c r="WL102" s="12"/>
      <c r="WM102" s="12"/>
      <c r="WN102" s="12"/>
      <c r="WO102" s="12"/>
      <c r="WP102" s="12"/>
      <c r="WQ102" s="12"/>
      <c r="WR102" s="12"/>
      <c r="WS102" s="12"/>
      <c r="WT102" s="12"/>
      <c r="WU102" s="12"/>
      <c r="WV102" s="12"/>
      <c r="WW102" s="12"/>
      <c r="WX102" s="12"/>
      <c r="WY102" s="12"/>
      <c r="WZ102" s="12"/>
      <c r="XA102" s="12"/>
      <c r="XB102" s="12"/>
      <c r="XC102" s="12"/>
      <c r="XD102" s="12"/>
      <c r="XE102" s="12"/>
      <c r="XF102" s="12"/>
      <c r="XG102" s="12"/>
      <c r="XH102" s="12"/>
      <c r="XI102" s="12"/>
      <c r="XJ102" s="12"/>
      <c r="XK102" s="12"/>
      <c r="XL102" s="12"/>
      <c r="XM102" s="12"/>
      <c r="XN102" s="12"/>
      <c r="XO102" s="12"/>
      <c r="XP102" s="12"/>
      <c r="XQ102" s="12"/>
      <c r="XR102" s="12"/>
      <c r="XS102" s="12"/>
      <c r="XT102" s="12"/>
      <c r="XU102" s="12"/>
      <c r="XV102" s="12"/>
      <c r="XW102" s="12"/>
      <c r="XX102" s="12"/>
      <c r="XY102" s="12"/>
      <c r="XZ102" s="12"/>
      <c r="YA102" s="12"/>
      <c r="YB102" s="12"/>
      <c r="YC102" s="12"/>
      <c r="YD102" s="12"/>
      <c r="YE102" s="12"/>
      <c r="YF102" s="12"/>
      <c r="YG102" s="12"/>
      <c r="YH102" s="12"/>
      <c r="YI102" s="12"/>
      <c r="YJ102" s="12"/>
      <c r="YK102" s="12"/>
      <c r="YL102" s="12"/>
      <c r="YM102" s="12"/>
      <c r="YN102" s="12"/>
      <c r="YO102" s="12"/>
      <c r="YP102" s="12"/>
      <c r="YQ102" s="12"/>
      <c r="YR102" s="12"/>
      <c r="YS102" s="12"/>
      <c r="YT102" s="12"/>
      <c r="YU102" s="12"/>
      <c r="YV102" s="12"/>
      <c r="YW102" s="12"/>
      <c r="YX102" s="12"/>
      <c r="YY102" s="12"/>
      <c r="YZ102" s="12"/>
      <c r="ZA102" s="12"/>
      <c r="ZB102" s="12"/>
      <c r="ZC102" s="12"/>
      <c r="ZD102" s="12"/>
      <c r="ZE102" s="12"/>
      <c r="ZF102" s="12"/>
      <c r="ZG102" s="12"/>
      <c r="ZH102" s="12"/>
      <c r="ZI102" s="12"/>
      <c r="ZJ102" s="12"/>
      <c r="ZK102" s="12"/>
      <c r="ZL102" s="12"/>
      <c r="ZM102" s="12"/>
      <c r="ZN102" s="12"/>
      <c r="ZO102" s="12"/>
      <c r="ZP102" s="12"/>
      <c r="ZQ102" s="12"/>
      <c r="ZR102" s="12"/>
      <c r="ZS102" s="12"/>
      <c r="ZT102" s="12"/>
      <c r="ZU102" s="12"/>
      <c r="ZV102" s="12"/>
      <c r="ZW102" s="12"/>
      <c r="ZX102" s="12"/>
      <c r="ZY102" s="12"/>
      <c r="ZZ102" s="12"/>
      <c r="AAA102" s="12"/>
      <c r="AAB102" s="12"/>
      <c r="AAC102" s="12"/>
      <c r="AAD102" s="12"/>
      <c r="AAE102" s="12"/>
      <c r="AAF102" s="12"/>
      <c r="AAG102" s="12"/>
      <c r="AAH102" s="12"/>
      <c r="AAI102" s="12"/>
      <c r="AAJ102" s="12"/>
      <c r="AAK102" s="12"/>
      <c r="AAL102" s="12"/>
      <c r="AAM102" s="12"/>
      <c r="AAN102" s="12"/>
      <c r="AAO102" s="12"/>
      <c r="AAP102" s="12"/>
      <c r="AAQ102" s="12"/>
      <c r="AAR102" s="12"/>
      <c r="AAS102" s="12"/>
      <c r="AAT102" s="12"/>
      <c r="AAU102" s="12"/>
      <c r="AAV102" s="12"/>
      <c r="AAW102" s="12"/>
      <c r="AAX102" s="12"/>
      <c r="AAY102" s="12"/>
      <c r="AAZ102" s="12"/>
      <c r="ABA102" s="12"/>
      <c r="ABB102" s="12"/>
      <c r="ABC102" s="12"/>
      <c r="ABD102" s="12"/>
      <c r="ABE102" s="12"/>
      <c r="ABF102" s="12"/>
      <c r="ABG102" s="12"/>
      <c r="ABH102" s="12"/>
      <c r="ABI102" s="12"/>
      <c r="ABJ102" s="12"/>
      <c r="ABK102" s="12"/>
      <c r="ABL102" s="12"/>
      <c r="ABM102" s="12"/>
      <c r="ABN102" s="12"/>
      <c r="ABO102" s="12"/>
      <c r="ABP102" s="12"/>
      <c r="ABQ102" s="12"/>
      <c r="ABR102" s="12"/>
      <c r="ABS102" s="12"/>
      <c r="ABT102" s="12"/>
      <c r="ABU102" s="12"/>
      <c r="ABV102" s="12"/>
      <c r="ABW102" s="12"/>
      <c r="ABX102" s="12"/>
      <c r="ABY102" s="12"/>
      <c r="ABZ102" s="12"/>
      <c r="ACA102" s="12"/>
      <c r="ACB102" s="12"/>
      <c r="ACC102" s="12"/>
      <c r="ACD102" s="12"/>
      <c r="ACE102" s="12"/>
      <c r="ACF102" s="12"/>
      <c r="ACG102" s="12"/>
      <c r="ACH102" s="12"/>
      <c r="ACI102" s="12"/>
      <c r="ACJ102" s="12"/>
      <c r="ACK102" s="12"/>
      <c r="ACL102" s="12"/>
      <c r="ACM102" s="12"/>
      <c r="ACN102" s="12"/>
      <c r="ACO102" s="12"/>
      <c r="ACP102" s="12"/>
      <c r="ACQ102" s="12"/>
      <c r="ACR102" s="12"/>
      <c r="ACS102" s="12"/>
      <c r="ACT102" s="12"/>
      <c r="ACU102" s="12"/>
      <c r="ACV102" s="12"/>
      <c r="ACW102" s="12"/>
      <c r="ACX102" s="12"/>
      <c r="ACY102" s="12"/>
      <c r="ACZ102" s="12"/>
      <c r="ADA102" s="12"/>
      <c r="ADB102" s="12"/>
      <c r="ADC102" s="12"/>
      <c r="ADD102" s="12"/>
      <c r="ADE102" s="12"/>
      <c r="ADF102" s="12"/>
      <c r="ADG102" s="12"/>
      <c r="ADH102" s="12"/>
      <c r="ADI102" s="12"/>
      <c r="ADJ102" s="12"/>
      <c r="ADK102" s="12"/>
      <c r="ADL102" s="12"/>
      <c r="ADM102" s="12"/>
      <c r="ADN102" s="12"/>
      <c r="ADO102" s="12"/>
      <c r="ADP102" s="12"/>
      <c r="ADQ102" s="12"/>
      <c r="ADR102" s="12"/>
      <c r="ADS102" s="12"/>
      <c r="ADT102" s="12"/>
      <c r="ADU102" s="12"/>
      <c r="ADV102" s="12"/>
      <c r="ADW102" s="12"/>
      <c r="ADX102" s="12"/>
      <c r="ADY102" s="12"/>
      <c r="ADZ102" s="12"/>
      <c r="AEA102" s="12"/>
      <c r="AEB102" s="12"/>
      <c r="AEC102" s="12"/>
      <c r="AED102" s="12"/>
      <c r="AEE102" s="12"/>
      <c r="AEF102" s="12"/>
      <c r="AEG102" s="12"/>
      <c r="AEH102" s="12"/>
      <c r="AEI102" s="12"/>
      <c r="AEJ102" s="12"/>
      <c r="AEK102" s="12"/>
      <c r="AEL102" s="12"/>
      <c r="AEM102" s="12"/>
      <c r="AEN102" s="12"/>
      <c r="AEO102" s="12"/>
      <c r="AEP102" s="12"/>
      <c r="AEQ102" s="12"/>
      <c r="AER102" s="12"/>
      <c r="AES102" s="12"/>
      <c r="AET102" s="12"/>
      <c r="AEU102" s="12"/>
      <c r="AEV102" s="12"/>
      <c r="AEW102" s="12"/>
      <c r="AEX102" s="12"/>
      <c r="AEY102" s="12"/>
      <c r="AEZ102" s="12"/>
      <c r="AFA102" s="12"/>
      <c r="AFB102" s="12"/>
      <c r="AFC102" s="12"/>
      <c r="AFD102" s="12"/>
      <c r="AFE102" s="12"/>
      <c r="AFF102" s="12"/>
      <c r="AFG102" s="12"/>
      <c r="AFH102" s="12"/>
      <c r="AFI102" s="12"/>
      <c r="AFJ102" s="12"/>
      <c r="AFK102" s="12"/>
      <c r="AFL102" s="12"/>
      <c r="AFM102" s="12"/>
      <c r="AFN102" s="12"/>
      <c r="AFO102" s="12"/>
      <c r="AFP102" s="12"/>
      <c r="AFQ102" s="12"/>
      <c r="AFR102" s="12"/>
      <c r="AFS102" s="12"/>
      <c r="AFT102" s="12"/>
      <c r="AFU102" s="12"/>
      <c r="AFV102" s="12"/>
      <c r="AFW102" s="12"/>
      <c r="AFX102" s="12"/>
      <c r="AFY102" s="12"/>
      <c r="AFZ102" s="12"/>
      <c r="AGA102" s="12"/>
      <c r="AGB102" s="12"/>
      <c r="AGC102" s="12"/>
      <c r="AGD102" s="12"/>
      <c r="AGE102" s="12"/>
      <c r="AGF102" s="12"/>
      <c r="AGG102" s="12"/>
      <c r="AGH102" s="12"/>
      <c r="AGI102" s="12"/>
      <c r="AGJ102" s="12"/>
      <c r="AGK102" s="12"/>
      <c r="AGL102" s="12"/>
      <c r="AGM102" s="12"/>
      <c r="AGN102" s="12"/>
      <c r="AGO102" s="12"/>
      <c r="AGP102" s="12"/>
      <c r="AGQ102" s="12"/>
      <c r="AGR102" s="12"/>
      <c r="AGS102" s="12"/>
      <c r="AGT102" s="12"/>
      <c r="AGU102" s="12"/>
      <c r="AGV102" s="12"/>
      <c r="AGW102" s="12"/>
      <c r="AGX102" s="12"/>
      <c r="AGY102" s="12"/>
      <c r="AGZ102" s="12"/>
      <c r="AHA102" s="12"/>
      <c r="AHB102" s="12"/>
      <c r="AHC102" s="12"/>
      <c r="AHD102" s="12"/>
      <c r="AHE102" s="12"/>
      <c r="AHF102" s="12"/>
      <c r="AHG102" s="12"/>
      <c r="AHH102" s="12"/>
      <c r="AHI102" s="12"/>
      <c r="AHJ102" s="12"/>
      <c r="AHK102" s="12"/>
      <c r="AHL102" s="12"/>
      <c r="AHM102" s="12"/>
      <c r="AHN102" s="12"/>
      <c r="AHO102" s="12"/>
      <c r="AHP102" s="12"/>
      <c r="AHQ102" s="12"/>
      <c r="AHR102" s="12"/>
      <c r="AHS102" s="12"/>
      <c r="AHT102" s="12"/>
      <c r="AHU102" s="12"/>
      <c r="AHV102" s="12"/>
      <c r="AHW102" s="12"/>
      <c r="AHX102" s="12"/>
      <c r="AHY102" s="12"/>
      <c r="AHZ102" s="12"/>
      <c r="AIA102" s="12"/>
      <c r="AIB102" s="12"/>
      <c r="AIC102" s="12"/>
      <c r="AID102" s="12"/>
      <c r="AIE102" s="12"/>
      <c r="AIF102" s="12"/>
      <c r="AIG102" s="12"/>
      <c r="AIH102" s="12"/>
      <c r="AII102" s="12"/>
      <c r="AIJ102" s="12"/>
      <c r="AIK102" s="12"/>
      <c r="AIL102" s="12"/>
      <c r="AIM102" s="12"/>
      <c r="AIN102" s="12"/>
      <c r="AIO102" s="12"/>
      <c r="AIP102" s="12"/>
      <c r="AIQ102" s="12"/>
      <c r="AIR102" s="12"/>
      <c r="AIS102" s="12"/>
      <c r="AIT102" s="12"/>
      <c r="AIU102" s="12"/>
      <c r="AIV102" s="12"/>
      <c r="AIW102" s="12"/>
      <c r="AIX102" s="12"/>
      <c r="AIY102" s="12"/>
      <c r="AIZ102" s="12"/>
      <c r="AJA102" s="12"/>
      <c r="AJB102" s="12"/>
      <c r="AJC102" s="12"/>
      <c r="AJD102" s="12"/>
      <c r="AJE102" s="12"/>
      <c r="AJF102" s="12"/>
      <c r="AJG102" s="12"/>
      <c r="AJH102" s="12"/>
      <c r="AJI102" s="12"/>
      <c r="AJJ102" s="12"/>
      <c r="AJK102" s="12"/>
      <c r="AJL102" s="12"/>
      <c r="AJM102" s="12"/>
      <c r="AJN102" s="12"/>
      <c r="AJO102" s="12"/>
      <c r="AJP102" s="12"/>
      <c r="AJQ102" s="12"/>
      <c r="AJR102" s="12"/>
      <c r="AJS102" s="12"/>
      <c r="AJT102" s="12"/>
      <c r="AJU102" s="12"/>
      <c r="AJV102" s="12"/>
      <c r="AJW102" s="12"/>
      <c r="AJX102" s="12"/>
      <c r="AJY102" s="12"/>
      <c r="AJZ102" s="12"/>
      <c r="AKA102" s="12"/>
      <c r="AKB102" s="12"/>
      <c r="AKC102" s="12"/>
      <c r="AKD102" s="12"/>
      <c r="AKE102" s="12"/>
      <c r="AKF102" s="12"/>
      <c r="AKG102" s="12"/>
      <c r="AKH102" s="12"/>
      <c r="AKI102" s="12"/>
      <c r="AKJ102" s="12"/>
      <c r="AKK102" s="12"/>
      <c r="AKL102" s="12"/>
      <c r="AKM102" s="12"/>
      <c r="AKN102" s="12"/>
      <c r="AKO102" s="12"/>
      <c r="AKP102" s="12"/>
      <c r="AKQ102" s="12"/>
      <c r="AKR102" s="12"/>
      <c r="AKS102" s="12"/>
      <c r="AKT102" s="12"/>
      <c r="AKU102" s="12"/>
      <c r="AKV102" s="12"/>
      <c r="AKW102" s="12"/>
      <c r="AKX102" s="12"/>
      <c r="AKY102" s="12"/>
      <c r="AKZ102" s="12"/>
      <c r="ALA102" s="12"/>
      <c r="ALB102" s="12"/>
      <c r="ALC102" s="12"/>
      <c r="ALD102" s="12"/>
      <c r="ALE102" s="12"/>
      <c r="ALF102" s="12"/>
      <c r="ALG102" s="12"/>
      <c r="ALH102" s="12"/>
      <c r="ALI102" s="12"/>
      <c r="ALJ102" s="12"/>
      <c r="ALK102" s="12"/>
      <c r="ALL102" s="12"/>
      <c r="ALM102" s="12"/>
      <c r="ALN102" s="12"/>
      <c r="ALO102" s="12"/>
      <c r="ALP102" s="12"/>
      <c r="ALQ102" s="12"/>
      <c r="ALR102" s="12"/>
      <c r="ALS102" s="12"/>
      <c r="ALT102" s="12"/>
      <c r="ALU102" s="12"/>
      <c r="ALV102" s="12"/>
      <c r="ALW102" s="12"/>
      <c r="ALX102" s="12"/>
      <c r="ALY102" s="12"/>
      <c r="ALZ102" s="12"/>
      <c r="AMA102" s="12"/>
      <c r="AMB102" s="12"/>
      <c r="AMC102" s="12"/>
      <c r="AMD102" s="12"/>
      <c r="AME102" s="12"/>
      <c r="AMF102" s="12"/>
      <c r="AMG102" s="12"/>
      <c r="AMH102" s="12"/>
      <c r="AMI102" s="12"/>
      <c r="AMJ102" s="12"/>
      <c r="AMK102" s="12"/>
    </row>
    <row r="103" spans="1:1025" ht="12.75" customHeight="1" x14ac:dyDescent="0.25">
      <c r="A103" s="2">
        <v>2021705</v>
      </c>
      <c r="B103" s="2" t="s">
        <v>26</v>
      </c>
      <c r="C103" s="2" t="s">
        <v>186</v>
      </c>
      <c r="D103" s="3">
        <v>44424</v>
      </c>
      <c r="F103" s="3">
        <f ca="1">IF(E103="",NOW()+60,E103)</f>
        <v>44546.356506481483</v>
      </c>
      <c r="G103" s="2" t="s">
        <v>23</v>
      </c>
      <c r="H103" s="2" t="str">
        <f>IF(G103="","Northern Virginia",IF(G103="Herndon","Herndon VA",IF(G103="Reston","Reston VA",IF(G103="Tysons","Tysons VA",IF(G103="Tyson's","Tysons VA",IF(G103="Chantilly","Chantilly VA",IF(G103="Mclean","Mclean VA",IF(G103="College Park","College Park MD",IF(G103="Beltsville","Beltsville MD",IF(G103="Vienna","Vienna VA",IF(G103="Fort Meade","Fort Meade MD",IF(G103="Bethesda","Bethesda MD",IF(G103="Springfield","Springfield VA",IF(G103="Dulles","Dulles VA",IF(G103="Warrenton","Warrenton VA",IF(G103="Annapolis Junction","Annapolis Junction MD",G103))))))))))))))))</f>
        <v>Reston VA</v>
      </c>
      <c r="I103" s="2" t="s">
        <v>255</v>
      </c>
      <c r="J103" s="2" t="s">
        <v>25</v>
      </c>
      <c r="K103" s="2" t="str">
        <f>IF(J103="All Levels","All Levels",IF(J103="Subject Matter Expert","Level 1 - Subject Matter Expert",IF(J103="Level 1","Level 1 - Subject Matter Expert",IF(J103="Level 2","Level 2 - Expert",IF(J103="Expert","Level 2 - Expert",IF(J103="Senior","Level 3 - Senior",IF(J103="Level 3","Level 3 - Senior",IF(J103="Level 4","Level 4 - Full Performance",IF(J103="Full Performance","Level 4 - Full Performance",IF(J103="Developmental","Level 5 - Developmental"))))))))))</f>
        <v>Level 1 - Subject Matter Expert</v>
      </c>
      <c r="L103" s="4">
        <f>IF($K103="All levels",215000,IF($K103="Level 1 - Subject Matter Expert",215000,IF($K103="Level 2 - Expert",195000,IF($K103="Level 3 - Senior",170000,IF($K103="Level 4 - Full Performance",100000,"")))))</f>
        <v>215000</v>
      </c>
      <c r="M103" s="4">
        <f>IF($K103="All levels",100000,IF($K103="Level 1 - Subject Matter Expert",160000,IF($K103="Level 2 - Expert",140000,IF($K103="Level 3 - Senior",110000,IF($K103="Level 4 - Full Performance",60000,"")))))</f>
        <v>160000</v>
      </c>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c r="IW103" s="12"/>
      <c r="IX103" s="12"/>
      <c r="IY103" s="12"/>
      <c r="IZ103" s="12"/>
      <c r="JA103" s="12"/>
      <c r="JB103" s="12"/>
      <c r="JC103" s="12"/>
      <c r="JD103" s="12"/>
      <c r="JE103" s="12"/>
      <c r="JF103" s="12"/>
      <c r="JG103" s="12"/>
      <c r="JH103" s="12"/>
      <c r="JI103" s="12"/>
      <c r="JJ103" s="12"/>
      <c r="JK103" s="12"/>
      <c r="JL103" s="12"/>
      <c r="JM103" s="12"/>
      <c r="JN103" s="12"/>
      <c r="JO103" s="12"/>
      <c r="JP103" s="12"/>
      <c r="JQ103" s="12"/>
      <c r="JR103" s="12"/>
      <c r="JS103" s="12"/>
      <c r="JT103" s="12"/>
      <c r="JU103" s="12"/>
      <c r="JV103" s="12"/>
      <c r="JW103" s="12"/>
      <c r="JX103" s="12"/>
      <c r="JY103" s="12"/>
      <c r="JZ103" s="12"/>
      <c r="KA103" s="12"/>
      <c r="KB103" s="12"/>
      <c r="KC103" s="12"/>
      <c r="KD103" s="12"/>
      <c r="KE103" s="12"/>
      <c r="KF103" s="12"/>
      <c r="KG103" s="12"/>
      <c r="KH103" s="12"/>
      <c r="KI103" s="12"/>
      <c r="KJ103" s="12"/>
      <c r="KK103" s="12"/>
      <c r="KL103" s="12"/>
      <c r="KM103" s="12"/>
      <c r="KN103" s="12"/>
      <c r="KO103" s="12"/>
      <c r="KP103" s="12"/>
      <c r="KQ103" s="12"/>
      <c r="KR103" s="12"/>
      <c r="KS103" s="12"/>
      <c r="KT103" s="12"/>
      <c r="KU103" s="12"/>
      <c r="KV103" s="12"/>
      <c r="KW103" s="12"/>
      <c r="KX103" s="12"/>
      <c r="KY103" s="12"/>
      <c r="KZ103" s="12"/>
      <c r="LA103" s="12"/>
      <c r="LB103" s="12"/>
      <c r="LC103" s="12"/>
      <c r="LD103" s="12"/>
      <c r="LE103" s="12"/>
      <c r="LF103" s="12"/>
      <c r="LG103" s="12"/>
      <c r="LH103" s="12"/>
      <c r="LI103" s="12"/>
      <c r="LJ103" s="12"/>
      <c r="LK103" s="12"/>
      <c r="LL103" s="12"/>
      <c r="LM103" s="12"/>
      <c r="LN103" s="12"/>
      <c r="LO103" s="12"/>
      <c r="LP103" s="12"/>
      <c r="LQ103" s="12"/>
      <c r="LR103" s="12"/>
      <c r="LS103" s="12"/>
      <c r="LT103" s="12"/>
      <c r="LU103" s="12"/>
      <c r="LV103" s="12"/>
      <c r="LW103" s="12"/>
      <c r="LX103" s="12"/>
      <c r="LY103" s="12"/>
      <c r="LZ103" s="12"/>
      <c r="MA103" s="12"/>
      <c r="MB103" s="12"/>
      <c r="MC103" s="12"/>
      <c r="MD103" s="12"/>
      <c r="ME103" s="12"/>
      <c r="MF103" s="12"/>
      <c r="MG103" s="12"/>
      <c r="MH103" s="12"/>
      <c r="MI103" s="12"/>
      <c r="MJ103" s="12"/>
      <c r="MK103" s="12"/>
      <c r="ML103" s="12"/>
      <c r="MM103" s="12"/>
      <c r="MN103" s="12"/>
      <c r="MO103" s="12"/>
      <c r="MP103" s="12"/>
      <c r="MQ103" s="12"/>
      <c r="MR103" s="12"/>
      <c r="MS103" s="12"/>
      <c r="MT103" s="12"/>
      <c r="MU103" s="12"/>
      <c r="MV103" s="12"/>
      <c r="MW103" s="12"/>
      <c r="MX103" s="12"/>
      <c r="MY103" s="12"/>
      <c r="MZ103" s="12"/>
      <c r="NA103" s="12"/>
      <c r="NB103" s="12"/>
      <c r="NC103" s="12"/>
      <c r="ND103" s="12"/>
      <c r="NE103" s="12"/>
      <c r="NF103" s="12"/>
      <c r="NG103" s="12"/>
      <c r="NH103" s="12"/>
      <c r="NI103" s="12"/>
      <c r="NJ103" s="12"/>
      <c r="NK103" s="12"/>
      <c r="NL103" s="12"/>
      <c r="NM103" s="12"/>
      <c r="NN103" s="12"/>
      <c r="NO103" s="12"/>
      <c r="NP103" s="12"/>
      <c r="NQ103" s="12"/>
      <c r="NR103" s="12"/>
      <c r="NS103" s="12"/>
      <c r="NT103" s="12"/>
      <c r="NU103" s="12"/>
      <c r="NV103" s="12"/>
      <c r="NW103" s="12"/>
      <c r="NX103" s="12"/>
      <c r="NY103" s="12"/>
      <c r="NZ103" s="12"/>
      <c r="OA103" s="12"/>
      <c r="OB103" s="12"/>
      <c r="OC103" s="12"/>
      <c r="OD103" s="12"/>
      <c r="OE103" s="12"/>
      <c r="OF103" s="12"/>
      <c r="OG103" s="12"/>
      <c r="OH103" s="12"/>
      <c r="OI103" s="12"/>
      <c r="OJ103" s="12"/>
      <c r="OK103" s="12"/>
      <c r="OL103" s="12"/>
      <c r="OM103" s="12"/>
      <c r="ON103" s="12"/>
      <c r="OO103" s="12"/>
      <c r="OP103" s="12"/>
      <c r="OQ103" s="12"/>
      <c r="OR103" s="12"/>
      <c r="OS103" s="12"/>
      <c r="OT103" s="12"/>
      <c r="OU103" s="12"/>
      <c r="OV103" s="12"/>
      <c r="OW103" s="12"/>
      <c r="OX103" s="12"/>
      <c r="OY103" s="12"/>
      <c r="OZ103" s="12"/>
      <c r="PA103" s="12"/>
      <c r="PB103" s="12"/>
      <c r="PC103" s="12"/>
      <c r="PD103" s="12"/>
      <c r="PE103" s="12"/>
      <c r="PF103" s="12"/>
      <c r="PG103" s="12"/>
      <c r="PH103" s="12"/>
      <c r="PI103" s="12"/>
      <c r="PJ103" s="12"/>
      <c r="PK103" s="12"/>
      <c r="PL103" s="12"/>
      <c r="PM103" s="12"/>
      <c r="PN103" s="12"/>
      <c r="PO103" s="12"/>
      <c r="PP103" s="12"/>
      <c r="PQ103" s="12"/>
      <c r="PR103" s="12"/>
      <c r="PS103" s="12"/>
      <c r="PT103" s="12"/>
      <c r="PU103" s="12"/>
      <c r="PV103" s="12"/>
      <c r="PW103" s="12"/>
      <c r="PX103" s="12"/>
      <c r="PY103" s="12"/>
      <c r="PZ103" s="12"/>
      <c r="QA103" s="12"/>
      <c r="QB103" s="12"/>
      <c r="QC103" s="12"/>
      <c r="QD103" s="12"/>
      <c r="QE103" s="12"/>
      <c r="QF103" s="12"/>
      <c r="QG103" s="12"/>
      <c r="QH103" s="12"/>
      <c r="QI103" s="12"/>
      <c r="QJ103" s="12"/>
      <c r="QK103" s="12"/>
      <c r="QL103" s="12"/>
      <c r="QM103" s="12"/>
      <c r="QN103" s="12"/>
      <c r="QO103" s="12"/>
      <c r="QP103" s="12"/>
      <c r="QQ103" s="12"/>
      <c r="QR103" s="12"/>
      <c r="QS103" s="12"/>
      <c r="QT103" s="12"/>
      <c r="QU103" s="12"/>
      <c r="QV103" s="12"/>
      <c r="QW103" s="12"/>
      <c r="QX103" s="12"/>
      <c r="QY103" s="12"/>
      <c r="QZ103" s="12"/>
      <c r="RA103" s="12"/>
      <c r="RB103" s="12"/>
      <c r="RC103" s="12"/>
      <c r="RD103" s="12"/>
      <c r="RE103" s="12"/>
      <c r="RF103" s="12"/>
      <c r="RG103" s="12"/>
      <c r="RH103" s="12"/>
      <c r="RI103" s="12"/>
      <c r="RJ103" s="12"/>
      <c r="RK103" s="12"/>
      <c r="RL103" s="12"/>
      <c r="RM103" s="12"/>
      <c r="RN103" s="12"/>
      <c r="RO103" s="12"/>
      <c r="RP103" s="12"/>
      <c r="RQ103" s="12"/>
      <c r="RR103" s="12"/>
      <c r="RS103" s="12"/>
      <c r="RT103" s="12"/>
      <c r="RU103" s="12"/>
      <c r="RV103" s="12"/>
      <c r="RW103" s="12"/>
      <c r="RX103" s="12"/>
      <c r="RY103" s="12"/>
      <c r="RZ103" s="12"/>
      <c r="SA103" s="12"/>
      <c r="SB103" s="12"/>
      <c r="SC103" s="12"/>
      <c r="SD103" s="12"/>
      <c r="SE103" s="12"/>
      <c r="SF103" s="12"/>
      <c r="SG103" s="12"/>
      <c r="SH103" s="12"/>
      <c r="SI103" s="12"/>
      <c r="SJ103" s="12"/>
      <c r="SK103" s="12"/>
      <c r="SL103" s="12"/>
      <c r="SM103" s="12"/>
      <c r="SN103" s="12"/>
      <c r="SO103" s="12"/>
      <c r="SP103" s="12"/>
      <c r="SQ103" s="12"/>
      <c r="SR103" s="12"/>
      <c r="SS103" s="12"/>
      <c r="ST103" s="12"/>
      <c r="SU103" s="12"/>
      <c r="SV103" s="12"/>
      <c r="SW103" s="12"/>
      <c r="SX103" s="12"/>
      <c r="SY103" s="12"/>
      <c r="SZ103" s="12"/>
      <c r="TA103" s="12"/>
      <c r="TB103" s="12"/>
      <c r="TC103" s="12"/>
      <c r="TD103" s="12"/>
      <c r="TE103" s="12"/>
      <c r="TF103" s="12"/>
      <c r="TG103" s="12"/>
      <c r="TH103" s="12"/>
      <c r="TI103" s="12"/>
      <c r="TJ103" s="12"/>
      <c r="TK103" s="12"/>
      <c r="TL103" s="12"/>
      <c r="TM103" s="12"/>
      <c r="TN103" s="12"/>
      <c r="TO103" s="12"/>
      <c r="TP103" s="12"/>
      <c r="TQ103" s="12"/>
      <c r="TR103" s="12"/>
      <c r="TS103" s="12"/>
      <c r="TT103" s="12"/>
      <c r="TU103" s="12"/>
      <c r="TV103" s="12"/>
      <c r="TW103" s="12"/>
      <c r="TX103" s="12"/>
      <c r="TY103" s="12"/>
      <c r="TZ103" s="12"/>
      <c r="UA103" s="12"/>
      <c r="UB103" s="12"/>
      <c r="UC103" s="12"/>
      <c r="UD103" s="12"/>
      <c r="UE103" s="12"/>
      <c r="UF103" s="12"/>
      <c r="UG103" s="12"/>
      <c r="UH103" s="12"/>
      <c r="UI103" s="12"/>
      <c r="UJ103" s="12"/>
      <c r="UK103" s="12"/>
      <c r="UL103" s="12"/>
      <c r="UM103" s="12"/>
      <c r="UN103" s="12"/>
      <c r="UO103" s="12"/>
      <c r="UP103" s="12"/>
      <c r="UQ103" s="12"/>
      <c r="UR103" s="12"/>
      <c r="US103" s="12"/>
      <c r="UT103" s="12"/>
      <c r="UU103" s="12"/>
      <c r="UV103" s="12"/>
      <c r="UW103" s="12"/>
      <c r="UX103" s="12"/>
      <c r="UY103" s="12"/>
      <c r="UZ103" s="12"/>
      <c r="VA103" s="12"/>
      <c r="VB103" s="12"/>
      <c r="VC103" s="12"/>
      <c r="VD103" s="12"/>
      <c r="VE103" s="12"/>
      <c r="VF103" s="12"/>
      <c r="VG103" s="12"/>
      <c r="VH103" s="12"/>
      <c r="VI103" s="12"/>
      <c r="VJ103" s="12"/>
      <c r="VK103" s="12"/>
      <c r="VL103" s="12"/>
      <c r="VM103" s="12"/>
      <c r="VN103" s="12"/>
      <c r="VO103" s="12"/>
      <c r="VP103" s="12"/>
      <c r="VQ103" s="12"/>
      <c r="VR103" s="12"/>
      <c r="VS103" s="12"/>
      <c r="VT103" s="12"/>
      <c r="VU103" s="12"/>
      <c r="VV103" s="12"/>
      <c r="VW103" s="12"/>
      <c r="VX103" s="12"/>
      <c r="VY103" s="12"/>
      <c r="VZ103" s="12"/>
      <c r="WA103" s="12"/>
      <c r="WB103" s="12"/>
      <c r="WC103" s="12"/>
      <c r="WD103" s="12"/>
      <c r="WE103" s="12"/>
      <c r="WF103" s="12"/>
      <c r="WG103" s="12"/>
      <c r="WH103" s="12"/>
      <c r="WI103" s="12"/>
      <c r="WJ103" s="12"/>
      <c r="WK103" s="12"/>
      <c r="WL103" s="12"/>
      <c r="WM103" s="12"/>
      <c r="WN103" s="12"/>
      <c r="WO103" s="12"/>
      <c r="WP103" s="12"/>
      <c r="WQ103" s="12"/>
      <c r="WR103" s="12"/>
      <c r="WS103" s="12"/>
      <c r="WT103" s="12"/>
      <c r="WU103" s="12"/>
      <c r="WV103" s="12"/>
      <c r="WW103" s="12"/>
      <c r="WX103" s="12"/>
      <c r="WY103" s="12"/>
      <c r="WZ103" s="12"/>
      <c r="XA103" s="12"/>
      <c r="XB103" s="12"/>
      <c r="XC103" s="12"/>
      <c r="XD103" s="12"/>
      <c r="XE103" s="12"/>
      <c r="XF103" s="12"/>
      <c r="XG103" s="12"/>
      <c r="XH103" s="12"/>
      <c r="XI103" s="12"/>
      <c r="XJ103" s="12"/>
      <c r="XK103" s="12"/>
      <c r="XL103" s="12"/>
      <c r="XM103" s="12"/>
      <c r="XN103" s="12"/>
      <c r="XO103" s="12"/>
      <c r="XP103" s="12"/>
      <c r="XQ103" s="12"/>
      <c r="XR103" s="12"/>
      <c r="XS103" s="12"/>
      <c r="XT103" s="12"/>
      <c r="XU103" s="12"/>
      <c r="XV103" s="12"/>
      <c r="XW103" s="12"/>
      <c r="XX103" s="12"/>
      <c r="XY103" s="12"/>
      <c r="XZ103" s="12"/>
      <c r="YA103" s="12"/>
      <c r="YB103" s="12"/>
      <c r="YC103" s="12"/>
      <c r="YD103" s="12"/>
      <c r="YE103" s="12"/>
      <c r="YF103" s="12"/>
      <c r="YG103" s="12"/>
      <c r="YH103" s="12"/>
      <c r="YI103" s="12"/>
      <c r="YJ103" s="12"/>
      <c r="YK103" s="12"/>
      <c r="YL103" s="12"/>
      <c r="YM103" s="12"/>
      <c r="YN103" s="12"/>
      <c r="YO103" s="12"/>
      <c r="YP103" s="12"/>
      <c r="YQ103" s="12"/>
      <c r="YR103" s="12"/>
      <c r="YS103" s="12"/>
      <c r="YT103" s="12"/>
      <c r="YU103" s="12"/>
      <c r="YV103" s="12"/>
      <c r="YW103" s="12"/>
      <c r="YX103" s="12"/>
      <c r="YY103" s="12"/>
      <c r="YZ103" s="12"/>
      <c r="ZA103" s="12"/>
      <c r="ZB103" s="12"/>
      <c r="ZC103" s="12"/>
      <c r="ZD103" s="12"/>
      <c r="ZE103" s="12"/>
      <c r="ZF103" s="12"/>
      <c r="ZG103" s="12"/>
      <c r="ZH103" s="12"/>
      <c r="ZI103" s="12"/>
      <c r="ZJ103" s="12"/>
      <c r="ZK103" s="12"/>
      <c r="ZL103" s="12"/>
      <c r="ZM103" s="12"/>
      <c r="ZN103" s="12"/>
      <c r="ZO103" s="12"/>
      <c r="ZP103" s="12"/>
      <c r="ZQ103" s="12"/>
      <c r="ZR103" s="12"/>
      <c r="ZS103" s="12"/>
      <c r="ZT103" s="12"/>
      <c r="ZU103" s="12"/>
      <c r="ZV103" s="12"/>
      <c r="ZW103" s="12"/>
      <c r="ZX103" s="12"/>
      <c r="ZY103" s="12"/>
      <c r="ZZ103" s="12"/>
      <c r="AAA103" s="12"/>
      <c r="AAB103" s="12"/>
      <c r="AAC103" s="12"/>
      <c r="AAD103" s="12"/>
      <c r="AAE103" s="12"/>
      <c r="AAF103" s="12"/>
      <c r="AAG103" s="12"/>
      <c r="AAH103" s="12"/>
      <c r="AAI103" s="12"/>
      <c r="AAJ103" s="12"/>
      <c r="AAK103" s="12"/>
      <c r="AAL103" s="12"/>
      <c r="AAM103" s="12"/>
      <c r="AAN103" s="12"/>
      <c r="AAO103" s="12"/>
      <c r="AAP103" s="12"/>
      <c r="AAQ103" s="12"/>
      <c r="AAR103" s="12"/>
      <c r="AAS103" s="12"/>
      <c r="AAT103" s="12"/>
      <c r="AAU103" s="12"/>
      <c r="AAV103" s="12"/>
      <c r="AAW103" s="12"/>
      <c r="AAX103" s="12"/>
      <c r="AAY103" s="12"/>
      <c r="AAZ103" s="12"/>
      <c r="ABA103" s="12"/>
      <c r="ABB103" s="12"/>
      <c r="ABC103" s="12"/>
      <c r="ABD103" s="12"/>
      <c r="ABE103" s="12"/>
      <c r="ABF103" s="12"/>
      <c r="ABG103" s="12"/>
      <c r="ABH103" s="12"/>
      <c r="ABI103" s="12"/>
      <c r="ABJ103" s="12"/>
      <c r="ABK103" s="12"/>
      <c r="ABL103" s="12"/>
      <c r="ABM103" s="12"/>
      <c r="ABN103" s="12"/>
      <c r="ABO103" s="12"/>
      <c r="ABP103" s="12"/>
      <c r="ABQ103" s="12"/>
      <c r="ABR103" s="12"/>
      <c r="ABS103" s="12"/>
      <c r="ABT103" s="12"/>
      <c r="ABU103" s="12"/>
      <c r="ABV103" s="12"/>
      <c r="ABW103" s="12"/>
      <c r="ABX103" s="12"/>
      <c r="ABY103" s="12"/>
      <c r="ABZ103" s="12"/>
      <c r="ACA103" s="12"/>
      <c r="ACB103" s="12"/>
      <c r="ACC103" s="12"/>
      <c r="ACD103" s="12"/>
      <c r="ACE103" s="12"/>
      <c r="ACF103" s="12"/>
      <c r="ACG103" s="12"/>
      <c r="ACH103" s="12"/>
      <c r="ACI103" s="12"/>
      <c r="ACJ103" s="12"/>
      <c r="ACK103" s="12"/>
      <c r="ACL103" s="12"/>
      <c r="ACM103" s="12"/>
      <c r="ACN103" s="12"/>
      <c r="ACO103" s="12"/>
      <c r="ACP103" s="12"/>
      <c r="ACQ103" s="12"/>
      <c r="ACR103" s="12"/>
      <c r="ACS103" s="12"/>
      <c r="ACT103" s="12"/>
      <c r="ACU103" s="12"/>
      <c r="ACV103" s="12"/>
      <c r="ACW103" s="12"/>
      <c r="ACX103" s="12"/>
      <c r="ACY103" s="12"/>
      <c r="ACZ103" s="12"/>
      <c r="ADA103" s="12"/>
      <c r="ADB103" s="12"/>
      <c r="ADC103" s="12"/>
      <c r="ADD103" s="12"/>
      <c r="ADE103" s="12"/>
      <c r="ADF103" s="12"/>
      <c r="ADG103" s="12"/>
      <c r="ADH103" s="12"/>
      <c r="ADI103" s="12"/>
      <c r="ADJ103" s="12"/>
      <c r="ADK103" s="12"/>
      <c r="ADL103" s="12"/>
      <c r="ADM103" s="12"/>
      <c r="ADN103" s="12"/>
      <c r="ADO103" s="12"/>
      <c r="ADP103" s="12"/>
      <c r="ADQ103" s="12"/>
      <c r="ADR103" s="12"/>
      <c r="ADS103" s="12"/>
      <c r="ADT103" s="12"/>
      <c r="ADU103" s="12"/>
      <c r="ADV103" s="12"/>
      <c r="ADW103" s="12"/>
      <c r="ADX103" s="12"/>
      <c r="ADY103" s="12"/>
      <c r="ADZ103" s="12"/>
      <c r="AEA103" s="12"/>
      <c r="AEB103" s="12"/>
      <c r="AEC103" s="12"/>
      <c r="AED103" s="12"/>
      <c r="AEE103" s="12"/>
      <c r="AEF103" s="12"/>
      <c r="AEG103" s="12"/>
      <c r="AEH103" s="12"/>
      <c r="AEI103" s="12"/>
      <c r="AEJ103" s="12"/>
      <c r="AEK103" s="12"/>
      <c r="AEL103" s="12"/>
      <c r="AEM103" s="12"/>
      <c r="AEN103" s="12"/>
      <c r="AEO103" s="12"/>
      <c r="AEP103" s="12"/>
      <c r="AEQ103" s="12"/>
      <c r="AER103" s="12"/>
      <c r="AES103" s="12"/>
      <c r="AET103" s="12"/>
      <c r="AEU103" s="12"/>
      <c r="AEV103" s="12"/>
      <c r="AEW103" s="12"/>
      <c r="AEX103" s="12"/>
      <c r="AEY103" s="12"/>
      <c r="AEZ103" s="12"/>
      <c r="AFA103" s="12"/>
      <c r="AFB103" s="12"/>
      <c r="AFC103" s="12"/>
      <c r="AFD103" s="12"/>
      <c r="AFE103" s="12"/>
      <c r="AFF103" s="12"/>
      <c r="AFG103" s="12"/>
      <c r="AFH103" s="12"/>
      <c r="AFI103" s="12"/>
      <c r="AFJ103" s="12"/>
      <c r="AFK103" s="12"/>
      <c r="AFL103" s="12"/>
      <c r="AFM103" s="12"/>
      <c r="AFN103" s="12"/>
      <c r="AFO103" s="12"/>
      <c r="AFP103" s="12"/>
      <c r="AFQ103" s="12"/>
      <c r="AFR103" s="12"/>
      <c r="AFS103" s="12"/>
      <c r="AFT103" s="12"/>
      <c r="AFU103" s="12"/>
      <c r="AFV103" s="12"/>
      <c r="AFW103" s="12"/>
      <c r="AFX103" s="12"/>
      <c r="AFY103" s="12"/>
      <c r="AFZ103" s="12"/>
      <c r="AGA103" s="12"/>
      <c r="AGB103" s="12"/>
      <c r="AGC103" s="12"/>
      <c r="AGD103" s="12"/>
      <c r="AGE103" s="12"/>
      <c r="AGF103" s="12"/>
      <c r="AGG103" s="12"/>
      <c r="AGH103" s="12"/>
      <c r="AGI103" s="12"/>
      <c r="AGJ103" s="12"/>
      <c r="AGK103" s="12"/>
      <c r="AGL103" s="12"/>
      <c r="AGM103" s="12"/>
      <c r="AGN103" s="12"/>
      <c r="AGO103" s="12"/>
      <c r="AGP103" s="12"/>
      <c r="AGQ103" s="12"/>
      <c r="AGR103" s="12"/>
      <c r="AGS103" s="12"/>
      <c r="AGT103" s="12"/>
      <c r="AGU103" s="12"/>
      <c r="AGV103" s="12"/>
      <c r="AGW103" s="12"/>
      <c r="AGX103" s="12"/>
      <c r="AGY103" s="12"/>
      <c r="AGZ103" s="12"/>
      <c r="AHA103" s="12"/>
      <c r="AHB103" s="12"/>
      <c r="AHC103" s="12"/>
      <c r="AHD103" s="12"/>
      <c r="AHE103" s="12"/>
      <c r="AHF103" s="12"/>
      <c r="AHG103" s="12"/>
      <c r="AHH103" s="12"/>
      <c r="AHI103" s="12"/>
      <c r="AHJ103" s="12"/>
      <c r="AHK103" s="12"/>
      <c r="AHL103" s="12"/>
      <c r="AHM103" s="12"/>
      <c r="AHN103" s="12"/>
      <c r="AHO103" s="12"/>
      <c r="AHP103" s="12"/>
      <c r="AHQ103" s="12"/>
      <c r="AHR103" s="12"/>
      <c r="AHS103" s="12"/>
      <c r="AHT103" s="12"/>
      <c r="AHU103" s="12"/>
      <c r="AHV103" s="12"/>
      <c r="AHW103" s="12"/>
      <c r="AHX103" s="12"/>
      <c r="AHY103" s="12"/>
      <c r="AHZ103" s="12"/>
      <c r="AIA103" s="12"/>
      <c r="AIB103" s="12"/>
      <c r="AIC103" s="12"/>
      <c r="AID103" s="12"/>
      <c r="AIE103" s="12"/>
      <c r="AIF103" s="12"/>
      <c r="AIG103" s="12"/>
      <c r="AIH103" s="12"/>
      <c r="AII103" s="12"/>
      <c r="AIJ103" s="12"/>
      <c r="AIK103" s="12"/>
      <c r="AIL103" s="12"/>
      <c r="AIM103" s="12"/>
      <c r="AIN103" s="12"/>
      <c r="AIO103" s="12"/>
      <c r="AIP103" s="12"/>
      <c r="AIQ103" s="12"/>
      <c r="AIR103" s="12"/>
      <c r="AIS103" s="12"/>
      <c r="AIT103" s="12"/>
      <c r="AIU103" s="12"/>
      <c r="AIV103" s="12"/>
      <c r="AIW103" s="12"/>
      <c r="AIX103" s="12"/>
      <c r="AIY103" s="12"/>
      <c r="AIZ103" s="12"/>
      <c r="AJA103" s="12"/>
      <c r="AJB103" s="12"/>
      <c r="AJC103" s="12"/>
      <c r="AJD103" s="12"/>
      <c r="AJE103" s="12"/>
      <c r="AJF103" s="12"/>
      <c r="AJG103" s="12"/>
      <c r="AJH103" s="12"/>
      <c r="AJI103" s="12"/>
      <c r="AJJ103" s="12"/>
      <c r="AJK103" s="12"/>
      <c r="AJL103" s="12"/>
      <c r="AJM103" s="12"/>
      <c r="AJN103" s="12"/>
      <c r="AJO103" s="12"/>
      <c r="AJP103" s="12"/>
      <c r="AJQ103" s="12"/>
      <c r="AJR103" s="12"/>
      <c r="AJS103" s="12"/>
      <c r="AJT103" s="12"/>
      <c r="AJU103" s="12"/>
      <c r="AJV103" s="12"/>
      <c r="AJW103" s="12"/>
      <c r="AJX103" s="12"/>
      <c r="AJY103" s="12"/>
      <c r="AJZ103" s="12"/>
      <c r="AKA103" s="12"/>
      <c r="AKB103" s="12"/>
      <c r="AKC103" s="12"/>
      <c r="AKD103" s="12"/>
      <c r="AKE103" s="12"/>
      <c r="AKF103" s="12"/>
      <c r="AKG103" s="12"/>
      <c r="AKH103" s="12"/>
      <c r="AKI103" s="12"/>
      <c r="AKJ103" s="12"/>
      <c r="AKK103" s="12"/>
      <c r="AKL103" s="12"/>
      <c r="AKM103" s="12"/>
      <c r="AKN103" s="12"/>
      <c r="AKO103" s="12"/>
      <c r="AKP103" s="12"/>
      <c r="AKQ103" s="12"/>
      <c r="AKR103" s="12"/>
      <c r="AKS103" s="12"/>
      <c r="AKT103" s="12"/>
      <c r="AKU103" s="12"/>
      <c r="AKV103" s="12"/>
      <c r="AKW103" s="12"/>
      <c r="AKX103" s="12"/>
      <c r="AKY103" s="12"/>
      <c r="AKZ103" s="12"/>
      <c r="ALA103" s="12"/>
      <c r="ALB103" s="12"/>
      <c r="ALC103" s="12"/>
      <c r="ALD103" s="12"/>
      <c r="ALE103" s="12"/>
      <c r="ALF103" s="12"/>
      <c r="ALG103" s="12"/>
      <c r="ALH103" s="12"/>
      <c r="ALI103" s="12"/>
      <c r="ALJ103" s="12"/>
      <c r="ALK103" s="12"/>
      <c r="ALL103" s="12"/>
      <c r="ALM103" s="12"/>
      <c r="ALN103" s="12"/>
      <c r="ALO103" s="12"/>
      <c r="ALP103" s="12"/>
      <c r="ALQ103" s="12"/>
      <c r="ALR103" s="12"/>
      <c r="ALS103" s="12"/>
      <c r="ALT103" s="12"/>
      <c r="ALU103" s="12"/>
      <c r="ALV103" s="12"/>
      <c r="ALW103" s="12"/>
      <c r="ALX103" s="12"/>
      <c r="ALY103" s="12"/>
      <c r="ALZ103" s="12"/>
      <c r="AMA103" s="12"/>
      <c r="AMB103" s="12"/>
      <c r="AMC103" s="12"/>
      <c r="AMD103" s="12"/>
      <c r="AME103" s="12"/>
      <c r="AMF103" s="12"/>
      <c r="AMG103" s="12"/>
      <c r="AMH103" s="12"/>
      <c r="AMI103" s="12"/>
      <c r="AMJ103" s="12"/>
      <c r="AMK103" s="12"/>
    </row>
    <row r="104" spans="1:1025" ht="12.75" customHeight="1" x14ac:dyDescent="0.25">
      <c r="A104" s="2">
        <v>2021706</v>
      </c>
      <c r="B104" s="2" t="s">
        <v>26</v>
      </c>
      <c r="C104" s="2" t="s">
        <v>187</v>
      </c>
      <c r="D104" s="3">
        <v>44424</v>
      </c>
      <c r="F104" s="3">
        <f ca="1">IF(E104="",NOW()+60,E104)</f>
        <v>44546.356506481483</v>
      </c>
      <c r="G104" s="2" t="s">
        <v>23</v>
      </c>
      <c r="H104" s="2" t="str">
        <f>IF(G104="","Northern Virginia",IF(G104="Herndon","Herndon VA",IF(G104="Reston","Reston VA",IF(G104="Tysons","Tysons VA",IF(G104="Tyson's","Tysons VA",IF(G104="Chantilly","Chantilly VA",IF(G104="Mclean","Mclean VA",IF(G104="College Park","College Park MD",IF(G104="Beltsville","Beltsville MD",IF(G104="Vienna","Vienna VA",IF(G104="Fort Meade","Fort Meade MD",IF(G104="Bethesda","Bethesda MD",IF(G104="Springfield","Springfield VA",IF(G104="Dulles","Dulles VA",IF(G104="Warrenton","Warrenton VA",IF(G104="Annapolis Junction","Annapolis Junction MD",G104))))))))))))))))</f>
        <v>Reston VA</v>
      </c>
      <c r="I104" s="2" t="s">
        <v>256</v>
      </c>
      <c r="J104" s="2" t="s">
        <v>25</v>
      </c>
      <c r="K104" s="2" t="str">
        <f>IF(J104="All Levels","All Levels",IF(J104="Subject Matter Expert","Level 1 - Subject Matter Expert",IF(J104="Level 1","Level 1 - Subject Matter Expert",IF(J104="Level 2","Level 2 - Expert",IF(J104="Expert","Level 2 - Expert",IF(J104="Senior","Level 3 - Senior",IF(J104="Level 3","Level 3 - Senior",IF(J104="Level 4","Level 4 - Full Performance",IF(J104="Full Performance","Level 4 - Full Performance",IF(J104="Developmental","Level 5 - Developmental"))))))))))</f>
        <v>Level 1 - Subject Matter Expert</v>
      </c>
      <c r="L104" s="4">
        <f>IF($K104="All levels",215000,IF($K104="Level 1 - Subject Matter Expert",215000,IF($K104="Level 2 - Expert",195000,IF($K104="Level 3 - Senior",170000,IF($K104="Level 4 - Full Performance",100000,"")))))</f>
        <v>215000</v>
      </c>
      <c r="M104" s="4">
        <f>IF($K104="All levels",100000,IF($K104="Level 1 - Subject Matter Expert",160000,IF($K104="Level 2 - Expert",140000,IF($K104="Level 3 - Senior",110000,IF($K104="Level 4 - Full Performance",60000,"")))))</f>
        <v>160000</v>
      </c>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c r="IW104" s="12"/>
      <c r="IX104" s="12"/>
      <c r="IY104" s="12"/>
      <c r="IZ104" s="12"/>
      <c r="JA104" s="12"/>
      <c r="JB104" s="12"/>
      <c r="JC104" s="12"/>
      <c r="JD104" s="12"/>
      <c r="JE104" s="12"/>
      <c r="JF104" s="12"/>
      <c r="JG104" s="12"/>
      <c r="JH104" s="12"/>
      <c r="JI104" s="12"/>
      <c r="JJ104" s="12"/>
      <c r="JK104" s="12"/>
      <c r="JL104" s="12"/>
      <c r="JM104" s="12"/>
      <c r="JN104" s="12"/>
      <c r="JO104" s="12"/>
      <c r="JP104" s="12"/>
      <c r="JQ104" s="12"/>
      <c r="JR104" s="12"/>
      <c r="JS104" s="12"/>
      <c r="JT104" s="12"/>
      <c r="JU104" s="12"/>
      <c r="JV104" s="12"/>
      <c r="JW104" s="12"/>
      <c r="JX104" s="12"/>
      <c r="JY104" s="12"/>
      <c r="JZ104" s="12"/>
      <c r="KA104" s="12"/>
      <c r="KB104" s="12"/>
      <c r="KC104" s="12"/>
      <c r="KD104" s="12"/>
      <c r="KE104" s="12"/>
      <c r="KF104" s="12"/>
      <c r="KG104" s="12"/>
      <c r="KH104" s="12"/>
      <c r="KI104" s="12"/>
      <c r="KJ104" s="12"/>
      <c r="KK104" s="12"/>
      <c r="KL104" s="12"/>
      <c r="KM104" s="12"/>
      <c r="KN104" s="12"/>
      <c r="KO104" s="12"/>
      <c r="KP104" s="12"/>
      <c r="KQ104" s="12"/>
      <c r="KR104" s="12"/>
      <c r="KS104" s="12"/>
      <c r="KT104" s="12"/>
      <c r="KU104" s="12"/>
      <c r="KV104" s="12"/>
      <c r="KW104" s="12"/>
      <c r="KX104" s="12"/>
      <c r="KY104" s="12"/>
      <c r="KZ104" s="12"/>
      <c r="LA104" s="12"/>
      <c r="LB104" s="12"/>
      <c r="LC104" s="12"/>
      <c r="LD104" s="12"/>
      <c r="LE104" s="12"/>
      <c r="LF104" s="12"/>
      <c r="LG104" s="12"/>
      <c r="LH104" s="12"/>
      <c r="LI104" s="12"/>
      <c r="LJ104" s="12"/>
      <c r="LK104" s="12"/>
      <c r="LL104" s="12"/>
      <c r="LM104" s="12"/>
      <c r="LN104" s="12"/>
      <c r="LO104" s="12"/>
      <c r="LP104" s="12"/>
      <c r="LQ104" s="12"/>
      <c r="LR104" s="12"/>
      <c r="LS104" s="12"/>
      <c r="LT104" s="12"/>
      <c r="LU104" s="12"/>
      <c r="LV104" s="12"/>
      <c r="LW104" s="12"/>
      <c r="LX104" s="12"/>
      <c r="LY104" s="12"/>
      <c r="LZ104" s="12"/>
      <c r="MA104" s="12"/>
      <c r="MB104" s="12"/>
      <c r="MC104" s="12"/>
      <c r="MD104" s="12"/>
      <c r="ME104" s="12"/>
      <c r="MF104" s="12"/>
      <c r="MG104" s="12"/>
      <c r="MH104" s="12"/>
      <c r="MI104" s="12"/>
      <c r="MJ104" s="12"/>
      <c r="MK104" s="12"/>
      <c r="ML104" s="12"/>
      <c r="MM104" s="12"/>
      <c r="MN104" s="12"/>
      <c r="MO104" s="12"/>
      <c r="MP104" s="12"/>
      <c r="MQ104" s="12"/>
      <c r="MR104" s="12"/>
      <c r="MS104" s="12"/>
      <c r="MT104" s="12"/>
      <c r="MU104" s="12"/>
      <c r="MV104" s="12"/>
      <c r="MW104" s="12"/>
      <c r="MX104" s="12"/>
      <c r="MY104" s="12"/>
      <c r="MZ104" s="12"/>
      <c r="NA104" s="12"/>
      <c r="NB104" s="12"/>
      <c r="NC104" s="12"/>
      <c r="ND104" s="12"/>
      <c r="NE104" s="12"/>
      <c r="NF104" s="12"/>
      <c r="NG104" s="12"/>
      <c r="NH104" s="12"/>
      <c r="NI104" s="12"/>
      <c r="NJ104" s="12"/>
      <c r="NK104" s="12"/>
      <c r="NL104" s="12"/>
      <c r="NM104" s="12"/>
      <c r="NN104" s="12"/>
      <c r="NO104" s="12"/>
      <c r="NP104" s="12"/>
      <c r="NQ104" s="12"/>
      <c r="NR104" s="12"/>
      <c r="NS104" s="12"/>
      <c r="NT104" s="12"/>
      <c r="NU104" s="12"/>
      <c r="NV104" s="12"/>
      <c r="NW104" s="12"/>
      <c r="NX104" s="12"/>
      <c r="NY104" s="12"/>
      <c r="NZ104" s="12"/>
      <c r="OA104" s="12"/>
      <c r="OB104" s="12"/>
      <c r="OC104" s="12"/>
      <c r="OD104" s="12"/>
      <c r="OE104" s="12"/>
      <c r="OF104" s="12"/>
      <c r="OG104" s="12"/>
      <c r="OH104" s="12"/>
      <c r="OI104" s="12"/>
      <c r="OJ104" s="12"/>
      <c r="OK104" s="12"/>
      <c r="OL104" s="12"/>
      <c r="OM104" s="12"/>
      <c r="ON104" s="12"/>
      <c r="OO104" s="12"/>
      <c r="OP104" s="12"/>
      <c r="OQ104" s="12"/>
      <c r="OR104" s="12"/>
      <c r="OS104" s="12"/>
      <c r="OT104" s="12"/>
      <c r="OU104" s="12"/>
      <c r="OV104" s="12"/>
      <c r="OW104" s="12"/>
      <c r="OX104" s="12"/>
      <c r="OY104" s="12"/>
      <c r="OZ104" s="12"/>
      <c r="PA104" s="12"/>
      <c r="PB104" s="12"/>
      <c r="PC104" s="12"/>
      <c r="PD104" s="12"/>
      <c r="PE104" s="12"/>
      <c r="PF104" s="12"/>
      <c r="PG104" s="12"/>
      <c r="PH104" s="12"/>
      <c r="PI104" s="12"/>
      <c r="PJ104" s="12"/>
      <c r="PK104" s="12"/>
      <c r="PL104" s="12"/>
      <c r="PM104" s="12"/>
      <c r="PN104" s="12"/>
      <c r="PO104" s="12"/>
      <c r="PP104" s="12"/>
      <c r="PQ104" s="12"/>
      <c r="PR104" s="12"/>
      <c r="PS104" s="12"/>
      <c r="PT104" s="12"/>
      <c r="PU104" s="12"/>
      <c r="PV104" s="12"/>
      <c r="PW104" s="12"/>
      <c r="PX104" s="12"/>
      <c r="PY104" s="12"/>
      <c r="PZ104" s="12"/>
      <c r="QA104" s="12"/>
      <c r="QB104" s="12"/>
      <c r="QC104" s="12"/>
      <c r="QD104" s="12"/>
      <c r="QE104" s="12"/>
      <c r="QF104" s="12"/>
      <c r="QG104" s="12"/>
      <c r="QH104" s="12"/>
      <c r="QI104" s="12"/>
      <c r="QJ104" s="12"/>
      <c r="QK104" s="12"/>
      <c r="QL104" s="12"/>
      <c r="QM104" s="12"/>
      <c r="QN104" s="12"/>
      <c r="QO104" s="12"/>
      <c r="QP104" s="12"/>
      <c r="QQ104" s="12"/>
      <c r="QR104" s="12"/>
      <c r="QS104" s="12"/>
      <c r="QT104" s="12"/>
      <c r="QU104" s="12"/>
      <c r="QV104" s="12"/>
      <c r="QW104" s="12"/>
      <c r="QX104" s="12"/>
      <c r="QY104" s="12"/>
      <c r="QZ104" s="12"/>
      <c r="RA104" s="12"/>
      <c r="RB104" s="12"/>
      <c r="RC104" s="12"/>
      <c r="RD104" s="12"/>
      <c r="RE104" s="12"/>
      <c r="RF104" s="12"/>
      <c r="RG104" s="12"/>
      <c r="RH104" s="12"/>
      <c r="RI104" s="12"/>
      <c r="RJ104" s="12"/>
      <c r="RK104" s="12"/>
      <c r="RL104" s="12"/>
      <c r="RM104" s="12"/>
      <c r="RN104" s="12"/>
      <c r="RO104" s="12"/>
      <c r="RP104" s="12"/>
      <c r="RQ104" s="12"/>
      <c r="RR104" s="12"/>
      <c r="RS104" s="12"/>
      <c r="RT104" s="12"/>
      <c r="RU104" s="12"/>
      <c r="RV104" s="12"/>
      <c r="RW104" s="12"/>
      <c r="RX104" s="12"/>
      <c r="RY104" s="12"/>
      <c r="RZ104" s="12"/>
      <c r="SA104" s="12"/>
      <c r="SB104" s="12"/>
      <c r="SC104" s="12"/>
      <c r="SD104" s="12"/>
      <c r="SE104" s="12"/>
      <c r="SF104" s="12"/>
      <c r="SG104" s="12"/>
      <c r="SH104" s="12"/>
      <c r="SI104" s="12"/>
      <c r="SJ104" s="12"/>
      <c r="SK104" s="12"/>
      <c r="SL104" s="12"/>
      <c r="SM104" s="12"/>
      <c r="SN104" s="12"/>
      <c r="SO104" s="12"/>
      <c r="SP104" s="12"/>
      <c r="SQ104" s="12"/>
      <c r="SR104" s="12"/>
      <c r="SS104" s="12"/>
      <c r="ST104" s="12"/>
      <c r="SU104" s="12"/>
      <c r="SV104" s="12"/>
      <c r="SW104" s="12"/>
      <c r="SX104" s="12"/>
      <c r="SY104" s="12"/>
      <c r="SZ104" s="12"/>
      <c r="TA104" s="12"/>
      <c r="TB104" s="12"/>
      <c r="TC104" s="12"/>
      <c r="TD104" s="12"/>
      <c r="TE104" s="12"/>
      <c r="TF104" s="12"/>
      <c r="TG104" s="12"/>
      <c r="TH104" s="12"/>
      <c r="TI104" s="12"/>
      <c r="TJ104" s="12"/>
      <c r="TK104" s="12"/>
      <c r="TL104" s="12"/>
      <c r="TM104" s="12"/>
      <c r="TN104" s="12"/>
      <c r="TO104" s="12"/>
      <c r="TP104" s="12"/>
      <c r="TQ104" s="12"/>
      <c r="TR104" s="12"/>
      <c r="TS104" s="12"/>
      <c r="TT104" s="12"/>
      <c r="TU104" s="12"/>
      <c r="TV104" s="12"/>
      <c r="TW104" s="12"/>
      <c r="TX104" s="12"/>
      <c r="TY104" s="12"/>
      <c r="TZ104" s="12"/>
      <c r="UA104" s="12"/>
      <c r="UB104" s="12"/>
      <c r="UC104" s="12"/>
      <c r="UD104" s="12"/>
      <c r="UE104" s="12"/>
      <c r="UF104" s="12"/>
      <c r="UG104" s="12"/>
      <c r="UH104" s="12"/>
      <c r="UI104" s="12"/>
      <c r="UJ104" s="12"/>
      <c r="UK104" s="12"/>
      <c r="UL104" s="12"/>
      <c r="UM104" s="12"/>
      <c r="UN104" s="12"/>
      <c r="UO104" s="12"/>
      <c r="UP104" s="12"/>
      <c r="UQ104" s="12"/>
      <c r="UR104" s="12"/>
      <c r="US104" s="12"/>
      <c r="UT104" s="12"/>
      <c r="UU104" s="12"/>
      <c r="UV104" s="12"/>
      <c r="UW104" s="12"/>
      <c r="UX104" s="12"/>
      <c r="UY104" s="12"/>
      <c r="UZ104" s="12"/>
      <c r="VA104" s="12"/>
      <c r="VB104" s="12"/>
      <c r="VC104" s="12"/>
      <c r="VD104" s="12"/>
      <c r="VE104" s="12"/>
      <c r="VF104" s="12"/>
      <c r="VG104" s="12"/>
      <c r="VH104" s="12"/>
      <c r="VI104" s="12"/>
      <c r="VJ104" s="12"/>
      <c r="VK104" s="12"/>
      <c r="VL104" s="12"/>
      <c r="VM104" s="12"/>
      <c r="VN104" s="12"/>
      <c r="VO104" s="12"/>
      <c r="VP104" s="12"/>
      <c r="VQ104" s="12"/>
      <c r="VR104" s="12"/>
      <c r="VS104" s="12"/>
      <c r="VT104" s="12"/>
      <c r="VU104" s="12"/>
      <c r="VV104" s="12"/>
      <c r="VW104" s="12"/>
      <c r="VX104" s="12"/>
      <c r="VY104" s="12"/>
      <c r="VZ104" s="12"/>
      <c r="WA104" s="12"/>
      <c r="WB104" s="12"/>
      <c r="WC104" s="12"/>
      <c r="WD104" s="12"/>
      <c r="WE104" s="12"/>
      <c r="WF104" s="12"/>
      <c r="WG104" s="12"/>
      <c r="WH104" s="12"/>
      <c r="WI104" s="12"/>
      <c r="WJ104" s="12"/>
      <c r="WK104" s="12"/>
      <c r="WL104" s="12"/>
      <c r="WM104" s="12"/>
      <c r="WN104" s="12"/>
      <c r="WO104" s="12"/>
      <c r="WP104" s="12"/>
      <c r="WQ104" s="12"/>
      <c r="WR104" s="12"/>
      <c r="WS104" s="12"/>
      <c r="WT104" s="12"/>
      <c r="WU104" s="12"/>
      <c r="WV104" s="12"/>
      <c r="WW104" s="12"/>
      <c r="WX104" s="12"/>
      <c r="WY104" s="12"/>
      <c r="WZ104" s="12"/>
      <c r="XA104" s="12"/>
      <c r="XB104" s="12"/>
      <c r="XC104" s="12"/>
      <c r="XD104" s="12"/>
      <c r="XE104" s="12"/>
      <c r="XF104" s="12"/>
      <c r="XG104" s="12"/>
      <c r="XH104" s="12"/>
      <c r="XI104" s="12"/>
      <c r="XJ104" s="12"/>
      <c r="XK104" s="12"/>
      <c r="XL104" s="12"/>
      <c r="XM104" s="12"/>
      <c r="XN104" s="12"/>
      <c r="XO104" s="12"/>
      <c r="XP104" s="12"/>
      <c r="XQ104" s="12"/>
      <c r="XR104" s="12"/>
      <c r="XS104" s="12"/>
      <c r="XT104" s="12"/>
      <c r="XU104" s="12"/>
      <c r="XV104" s="12"/>
      <c r="XW104" s="12"/>
      <c r="XX104" s="12"/>
      <c r="XY104" s="12"/>
      <c r="XZ104" s="12"/>
      <c r="YA104" s="12"/>
      <c r="YB104" s="12"/>
      <c r="YC104" s="12"/>
      <c r="YD104" s="12"/>
      <c r="YE104" s="12"/>
      <c r="YF104" s="12"/>
      <c r="YG104" s="12"/>
      <c r="YH104" s="12"/>
      <c r="YI104" s="12"/>
      <c r="YJ104" s="12"/>
      <c r="YK104" s="12"/>
      <c r="YL104" s="12"/>
      <c r="YM104" s="12"/>
      <c r="YN104" s="12"/>
      <c r="YO104" s="12"/>
      <c r="YP104" s="12"/>
      <c r="YQ104" s="12"/>
      <c r="YR104" s="12"/>
      <c r="YS104" s="12"/>
      <c r="YT104" s="12"/>
      <c r="YU104" s="12"/>
      <c r="YV104" s="12"/>
      <c r="YW104" s="12"/>
      <c r="YX104" s="12"/>
      <c r="YY104" s="12"/>
      <c r="YZ104" s="12"/>
      <c r="ZA104" s="12"/>
      <c r="ZB104" s="12"/>
      <c r="ZC104" s="12"/>
      <c r="ZD104" s="12"/>
      <c r="ZE104" s="12"/>
      <c r="ZF104" s="12"/>
      <c r="ZG104" s="12"/>
      <c r="ZH104" s="12"/>
      <c r="ZI104" s="12"/>
      <c r="ZJ104" s="12"/>
      <c r="ZK104" s="12"/>
      <c r="ZL104" s="12"/>
      <c r="ZM104" s="12"/>
      <c r="ZN104" s="12"/>
      <c r="ZO104" s="12"/>
      <c r="ZP104" s="12"/>
      <c r="ZQ104" s="12"/>
      <c r="ZR104" s="12"/>
      <c r="ZS104" s="12"/>
      <c r="ZT104" s="12"/>
      <c r="ZU104" s="12"/>
      <c r="ZV104" s="12"/>
      <c r="ZW104" s="12"/>
      <c r="ZX104" s="12"/>
      <c r="ZY104" s="12"/>
      <c r="ZZ104" s="12"/>
      <c r="AAA104" s="12"/>
      <c r="AAB104" s="12"/>
      <c r="AAC104" s="12"/>
      <c r="AAD104" s="12"/>
      <c r="AAE104" s="12"/>
      <c r="AAF104" s="12"/>
      <c r="AAG104" s="12"/>
      <c r="AAH104" s="12"/>
      <c r="AAI104" s="12"/>
      <c r="AAJ104" s="12"/>
      <c r="AAK104" s="12"/>
      <c r="AAL104" s="12"/>
      <c r="AAM104" s="12"/>
      <c r="AAN104" s="12"/>
      <c r="AAO104" s="12"/>
      <c r="AAP104" s="12"/>
      <c r="AAQ104" s="12"/>
      <c r="AAR104" s="12"/>
      <c r="AAS104" s="12"/>
      <c r="AAT104" s="12"/>
      <c r="AAU104" s="12"/>
      <c r="AAV104" s="12"/>
      <c r="AAW104" s="12"/>
      <c r="AAX104" s="12"/>
      <c r="AAY104" s="12"/>
      <c r="AAZ104" s="12"/>
      <c r="ABA104" s="12"/>
      <c r="ABB104" s="12"/>
      <c r="ABC104" s="12"/>
      <c r="ABD104" s="12"/>
      <c r="ABE104" s="12"/>
      <c r="ABF104" s="12"/>
      <c r="ABG104" s="12"/>
      <c r="ABH104" s="12"/>
      <c r="ABI104" s="12"/>
      <c r="ABJ104" s="12"/>
      <c r="ABK104" s="12"/>
      <c r="ABL104" s="12"/>
      <c r="ABM104" s="12"/>
      <c r="ABN104" s="12"/>
      <c r="ABO104" s="12"/>
      <c r="ABP104" s="12"/>
      <c r="ABQ104" s="12"/>
      <c r="ABR104" s="12"/>
      <c r="ABS104" s="12"/>
      <c r="ABT104" s="12"/>
      <c r="ABU104" s="12"/>
      <c r="ABV104" s="12"/>
      <c r="ABW104" s="12"/>
      <c r="ABX104" s="12"/>
      <c r="ABY104" s="12"/>
      <c r="ABZ104" s="12"/>
      <c r="ACA104" s="12"/>
      <c r="ACB104" s="12"/>
      <c r="ACC104" s="12"/>
      <c r="ACD104" s="12"/>
      <c r="ACE104" s="12"/>
      <c r="ACF104" s="12"/>
      <c r="ACG104" s="12"/>
      <c r="ACH104" s="12"/>
      <c r="ACI104" s="12"/>
      <c r="ACJ104" s="12"/>
      <c r="ACK104" s="12"/>
      <c r="ACL104" s="12"/>
      <c r="ACM104" s="12"/>
      <c r="ACN104" s="12"/>
      <c r="ACO104" s="12"/>
      <c r="ACP104" s="12"/>
      <c r="ACQ104" s="12"/>
      <c r="ACR104" s="12"/>
      <c r="ACS104" s="12"/>
      <c r="ACT104" s="12"/>
      <c r="ACU104" s="12"/>
      <c r="ACV104" s="12"/>
      <c r="ACW104" s="12"/>
      <c r="ACX104" s="12"/>
      <c r="ACY104" s="12"/>
      <c r="ACZ104" s="12"/>
      <c r="ADA104" s="12"/>
      <c r="ADB104" s="12"/>
      <c r="ADC104" s="12"/>
      <c r="ADD104" s="12"/>
      <c r="ADE104" s="12"/>
      <c r="ADF104" s="12"/>
      <c r="ADG104" s="12"/>
      <c r="ADH104" s="12"/>
      <c r="ADI104" s="12"/>
      <c r="ADJ104" s="12"/>
      <c r="ADK104" s="12"/>
      <c r="ADL104" s="12"/>
      <c r="ADM104" s="12"/>
      <c r="ADN104" s="12"/>
      <c r="ADO104" s="12"/>
      <c r="ADP104" s="12"/>
      <c r="ADQ104" s="12"/>
      <c r="ADR104" s="12"/>
      <c r="ADS104" s="12"/>
      <c r="ADT104" s="12"/>
      <c r="ADU104" s="12"/>
      <c r="ADV104" s="12"/>
      <c r="ADW104" s="12"/>
      <c r="ADX104" s="12"/>
      <c r="ADY104" s="12"/>
      <c r="ADZ104" s="12"/>
      <c r="AEA104" s="12"/>
      <c r="AEB104" s="12"/>
      <c r="AEC104" s="12"/>
      <c r="AED104" s="12"/>
      <c r="AEE104" s="12"/>
      <c r="AEF104" s="12"/>
      <c r="AEG104" s="12"/>
      <c r="AEH104" s="12"/>
      <c r="AEI104" s="12"/>
      <c r="AEJ104" s="12"/>
      <c r="AEK104" s="12"/>
      <c r="AEL104" s="12"/>
      <c r="AEM104" s="12"/>
      <c r="AEN104" s="12"/>
      <c r="AEO104" s="12"/>
      <c r="AEP104" s="12"/>
      <c r="AEQ104" s="12"/>
      <c r="AER104" s="12"/>
      <c r="AES104" s="12"/>
      <c r="AET104" s="12"/>
      <c r="AEU104" s="12"/>
      <c r="AEV104" s="12"/>
      <c r="AEW104" s="12"/>
      <c r="AEX104" s="12"/>
      <c r="AEY104" s="12"/>
      <c r="AEZ104" s="12"/>
      <c r="AFA104" s="12"/>
      <c r="AFB104" s="12"/>
      <c r="AFC104" s="12"/>
      <c r="AFD104" s="12"/>
      <c r="AFE104" s="12"/>
      <c r="AFF104" s="12"/>
      <c r="AFG104" s="12"/>
      <c r="AFH104" s="12"/>
      <c r="AFI104" s="12"/>
      <c r="AFJ104" s="12"/>
      <c r="AFK104" s="12"/>
      <c r="AFL104" s="12"/>
      <c r="AFM104" s="12"/>
      <c r="AFN104" s="12"/>
      <c r="AFO104" s="12"/>
      <c r="AFP104" s="12"/>
      <c r="AFQ104" s="12"/>
      <c r="AFR104" s="12"/>
      <c r="AFS104" s="12"/>
      <c r="AFT104" s="12"/>
      <c r="AFU104" s="12"/>
      <c r="AFV104" s="12"/>
      <c r="AFW104" s="12"/>
      <c r="AFX104" s="12"/>
      <c r="AFY104" s="12"/>
      <c r="AFZ104" s="12"/>
      <c r="AGA104" s="12"/>
      <c r="AGB104" s="12"/>
      <c r="AGC104" s="12"/>
      <c r="AGD104" s="12"/>
      <c r="AGE104" s="12"/>
      <c r="AGF104" s="12"/>
      <c r="AGG104" s="12"/>
      <c r="AGH104" s="12"/>
      <c r="AGI104" s="12"/>
      <c r="AGJ104" s="12"/>
      <c r="AGK104" s="12"/>
      <c r="AGL104" s="12"/>
      <c r="AGM104" s="12"/>
      <c r="AGN104" s="12"/>
      <c r="AGO104" s="12"/>
      <c r="AGP104" s="12"/>
      <c r="AGQ104" s="12"/>
      <c r="AGR104" s="12"/>
      <c r="AGS104" s="12"/>
      <c r="AGT104" s="12"/>
      <c r="AGU104" s="12"/>
      <c r="AGV104" s="12"/>
      <c r="AGW104" s="12"/>
      <c r="AGX104" s="12"/>
      <c r="AGY104" s="12"/>
      <c r="AGZ104" s="12"/>
      <c r="AHA104" s="12"/>
      <c r="AHB104" s="12"/>
      <c r="AHC104" s="12"/>
      <c r="AHD104" s="12"/>
      <c r="AHE104" s="12"/>
      <c r="AHF104" s="12"/>
      <c r="AHG104" s="12"/>
      <c r="AHH104" s="12"/>
      <c r="AHI104" s="12"/>
      <c r="AHJ104" s="12"/>
      <c r="AHK104" s="12"/>
      <c r="AHL104" s="12"/>
      <c r="AHM104" s="12"/>
      <c r="AHN104" s="12"/>
      <c r="AHO104" s="12"/>
      <c r="AHP104" s="12"/>
      <c r="AHQ104" s="12"/>
      <c r="AHR104" s="12"/>
      <c r="AHS104" s="12"/>
      <c r="AHT104" s="12"/>
      <c r="AHU104" s="12"/>
      <c r="AHV104" s="12"/>
      <c r="AHW104" s="12"/>
      <c r="AHX104" s="12"/>
      <c r="AHY104" s="12"/>
      <c r="AHZ104" s="12"/>
      <c r="AIA104" s="12"/>
      <c r="AIB104" s="12"/>
      <c r="AIC104" s="12"/>
      <c r="AID104" s="12"/>
      <c r="AIE104" s="12"/>
      <c r="AIF104" s="12"/>
      <c r="AIG104" s="12"/>
      <c r="AIH104" s="12"/>
      <c r="AII104" s="12"/>
      <c r="AIJ104" s="12"/>
      <c r="AIK104" s="12"/>
      <c r="AIL104" s="12"/>
      <c r="AIM104" s="12"/>
      <c r="AIN104" s="12"/>
      <c r="AIO104" s="12"/>
      <c r="AIP104" s="12"/>
      <c r="AIQ104" s="12"/>
      <c r="AIR104" s="12"/>
      <c r="AIS104" s="12"/>
      <c r="AIT104" s="12"/>
      <c r="AIU104" s="12"/>
      <c r="AIV104" s="12"/>
      <c r="AIW104" s="12"/>
      <c r="AIX104" s="12"/>
      <c r="AIY104" s="12"/>
      <c r="AIZ104" s="12"/>
      <c r="AJA104" s="12"/>
      <c r="AJB104" s="12"/>
      <c r="AJC104" s="12"/>
      <c r="AJD104" s="12"/>
      <c r="AJE104" s="12"/>
      <c r="AJF104" s="12"/>
      <c r="AJG104" s="12"/>
      <c r="AJH104" s="12"/>
      <c r="AJI104" s="12"/>
      <c r="AJJ104" s="12"/>
      <c r="AJK104" s="12"/>
      <c r="AJL104" s="12"/>
      <c r="AJM104" s="12"/>
      <c r="AJN104" s="12"/>
      <c r="AJO104" s="12"/>
      <c r="AJP104" s="12"/>
      <c r="AJQ104" s="12"/>
      <c r="AJR104" s="12"/>
      <c r="AJS104" s="12"/>
      <c r="AJT104" s="12"/>
      <c r="AJU104" s="12"/>
      <c r="AJV104" s="12"/>
      <c r="AJW104" s="12"/>
      <c r="AJX104" s="12"/>
      <c r="AJY104" s="12"/>
      <c r="AJZ104" s="12"/>
      <c r="AKA104" s="12"/>
      <c r="AKB104" s="12"/>
      <c r="AKC104" s="12"/>
      <c r="AKD104" s="12"/>
      <c r="AKE104" s="12"/>
      <c r="AKF104" s="12"/>
      <c r="AKG104" s="12"/>
      <c r="AKH104" s="12"/>
      <c r="AKI104" s="12"/>
      <c r="AKJ104" s="12"/>
      <c r="AKK104" s="12"/>
      <c r="AKL104" s="12"/>
      <c r="AKM104" s="12"/>
      <c r="AKN104" s="12"/>
      <c r="AKO104" s="12"/>
      <c r="AKP104" s="12"/>
      <c r="AKQ104" s="12"/>
      <c r="AKR104" s="12"/>
      <c r="AKS104" s="12"/>
      <c r="AKT104" s="12"/>
      <c r="AKU104" s="12"/>
      <c r="AKV104" s="12"/>
      <c r="AKW104" s="12"/>
      <c r="AKX104" s="12"/>
      <c r="AKY104" s="12"/>
      <c r="AKZ104" s="12"/>
      <c r="ALA104" s="12"/>
      <c r="ALB104" s="12"/>
      <c r="ALC104" s="12"/>
      <c r="ALD104" s="12"/>
      <c r="ALE104" s="12"/>
      <c r="ALF104" s="12"/>
      <c r="ALG104" s="12"/>
      <c r="ALH104" s="12"/>
      <c r="ALI104" s="12"/>
      <c r="ALJ104" s="12"/>
      <c r="ALK104" s="12"/>
      <c r="ALL104" s="12"/>
      <c r="ALM104" s="12"/>
      <c r="ALN104" s="12"/>
      <c r="ALO104" s="12"/>
      <c r="ALP104" s="12"/>
      <c r="ALQ104" s="12"/>
      <c r="ALR104" s="12"/>
      <c r="ALS104" s="12"/>
      <c r="ALT104" s="12"/>
      <c r="ALU104" s="12"/>
      <c r="ALV104" s="12"/>
      <c r="ALW104" s="12"/>
      <c r="ALX104" s="12"/>
      <c r="ALY104" s="12"/>
      <c r="ALZ104" s="12"/>
      <c r="AMA104" s="12"/>
      <c r="AMB104" s="12"/>
      <c r="AMC104" s="12"/>
      <c r="AMD104" s="12"/>
      <c r="AME104" s="12"/>
      <c r="AMF104" s="12"/>
      <c r="AMG104" s="12"/>
      <c r="AMH104" s="12"/>
      <c r="AMI104" s="12"/>
      <c r="AMJ104" s="12"/>
      <c r="AMK104" s="12"/>
    </row>
    <row r="105" spans="1:1025" ht="12.75" customHeight="1" x14ac:dyDescent="0.25">
      <c r="A105" s="2">
        <v>2021707</v>
      </c>
      <c r="B105" s="2" t="s">
        <v>26</v>
      </c>
      <c r="C105" s="2" t="s">
        <v>188</v>
      </c>
      <c r="D105" s="3">
        <v>44424</v>
      </c>
      <c r="F105" s="3">
        <f ca="1">IF(E105="",NOW()+60,E105)</f>
        <v>44546.356506481483</v>
      </c>
      <c r="G105" s="2" t="s">
        <v>23</v>
      </c>
      <c r="H105" s="2" t="str">
        <f>IF(G105="","Northern Virginia",IF(G105="Herndon","Herndon VA",IF(G105="Reston","Reston VA",IF(G105="Tysons","Tysons VA",IF(G105="Tyson's","Tysons VA",IF(G105="Chantilly","Chantilly VA",IF(G105="Mclean","Mclean VA",IF(G105="College Park","College Park MD",IF(G105="Beltsville","Beltsville MD",IF(G105="Vienna","Vienna VA",IF(G105="Fort Meade","Fort Meade MD",IF(G105="Bethesda","Bethesda MD",IF(G105="Springfield","Springfield VA",IF(G105="Dulles","Dulles VA",IF(G105="Warrenton","Warrenton VA",IF(G105="Annapolis Junction","Annapolis Junction MD",G105))))))))))))))))</f>
        <v>Reston VA</v>
      </c>
      <c r="I105" s="2" t="s">
        <v>257</v>
      </c>
      <c r="J105" s="2" t="s">
        <v>25</v>
      </c>
      <c r="K105" s="2" t="str">
        <f>IF(J105="All Levels","All Levels",IF(J105="Subject Matter Expert","Level 1 - Subject Matter Expert",IF(J105="Level 1","Level 1 - Subject Matter Expert",IF(J105="Level 2","Level 2 - Expert",IF(J105="Expert","Level 2 - Expert",IF(J105="Senior","Level 3 - Senior",IF(J105="Level 3","Level 3 - Senior",IF(J105="Level 4","Level 4 - Full Performance",IF(J105="Full Performance","Level 4 - Full Performance",IF(J105="Developmental","Level 5 - Developmental"))))))))))</f>
        <v>Level 1 - Subject Matter Expert</v>
      </c>
      <c r="L105" s="4">
        <f>IF($K105="All levels",215000,IF($K105="Level 1 - Subject Matter Expert",215000,IF($K105="Level 2 - Expert",195000,IF($K105="Level 3 - Senior",170000,IF($K105="Level 4 - Full Performance",100000,"")))))</f>
        <v>215000</v>
      </c>
      <c r="M105" s="4">
        <f>IF($K105="All levels",100000,IF($K105="Level 1 - Subject Matter Expert",160000,IF($K105="Level 2 - Expert",140000,IF($K105="Level 3 - Senior",110000,IF($K105="Level 4 - Full Performance",60000,"")))))</f>
        <v>160000</v>
      </c>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12"/>
      <c r="IV105" s="12"/>
      <c r="IW105" s="12"/>
      <c r="IX105" s="12"/>
      <c r="IY105" s="12"/>
      <c r="IZ105" s="12"/>
      <c r="JA105" s="12"/>
      <c r="JB105" s="12"/>
      <c r="JC105" s="12"/>
      <c r="JD105" s="12"/>
      <c r="JE105" s="12"/>
      <c r="JF105" s="12"/>
      <c r="JG105" s="12"/>
      <c r="JH105" s="12"/>
      <c r="JI105" s="12"/>
      <c r="JJ105" s="12"/>
      <c r="JK105" s="12"/>
      <c r="JL105" s="12"/>
      <c r="JM105" s="12"/>
      <c r="JN105" s="12"/>
      <c r="JO105" s="12"/>
      <c r="JP105" s="12"/>
      <c r="JQ105" s="12"/>
      <c r="JR105" s="12"/>
      <c r="JS105" s="12"/>
      <c r="JT105" s="12"/>
      <c r="JU105" s="12"/>
      <c r="JV105" s="12"/>
      <c r="JW105" s="12"/>
      <c r="JX105" s="12"/>
      <c r="JY105" s="12"/>
      <c r="JZ105" s="12"/>
      <c r="KA105" s="12"/>
      <c r="KB105" s="12"/>
      <c r="KC105" s="12"/>
      <c r="KD105" s="12"/>
      <c r="KE105" s="12"/>
      <c r="KF105" s="12"/>
      <c r="KG105" s="12"/>
      <c r="KH105" s="12"/>
      <c r="KI105" s="12"/>
      <c r="KJ105" s="12"/>
      <c r="KK105" s="12"/>
      <c r="KL105" s="12"/>
      <c r="KM105" s="12"/>
      <c r="KN105" s="12"/>
      <c r="KO105" s="12"/>
      <c r="KP105" s="12"/>
      <c r="KQ105" s="12"/>
      <c r="KR105" s="12"/>
      <c r="KS105" s="12"/>
      <c r="KT105" s="12"/>
      <c r="KU105" s="12"/>
      <c r="KV105" s="12"/>
      <c r="KW105" s="12"/>
      <c r="KX105" s="12"/>
      <c r="KY105" s="12"/>
      <c r="KZ105" s="12"/>
      <c r="LA105" s="12"/>
      <c r="LB105" s="12"/>
      <c r="LC105" s="12"/>
      <c r="LD105" s="12"/>
      <c r="LE105" s="12"/>
      <c r="LF105" s="12"/>
      <c r="LG105" s="12"/>
      <c r="LH105" s="12"/>
      <c r="LI105" s="12"/>
      <c r="LJ105" s="12"/>
      <c r="LK105" s="12"/>
      <c r="LL105" s="12"/>
      <c r="LM105" s="12"/>
      <c r="LN105" s="12"/>
      <c r="LO105" s="12"/>
      <c r="LP105" s="12"/>
      <c r="LQ105" s="12"/>
      <c r="LR105" s="12"/>
      <c r="LS105" s="12"/>
      <c r="LT105" s="12"/>
      <c r="LU105" s="12"/>
      <c r="LV105" s="12"/>
      <c r="LW105" s="12"/>
      <c r="LX105" s="12"/>
      <c r="LY105" s="12"/>
      <c r="LZ105" s="12"/>
      <c r="MA105" s="12"/>
      <c r="MB105" s="12"/>
      <c r="MC105" s="12"/>
      <c r="MD105" s="12"/>
      <c r="ME105" s="12"/>
      <c r="MF105" s="12"/>
      <c r="MG105" s="12"/>
      <c r="MH105" s="12"/>
      <c r="MI105" s="12"/>
      <c r="MJ105" s="12"/>
      <c r="MK105" s="12"/>
      <c r="ML105" s="12"/>
      <c r="MM105" s="12"/>
      <c r="MN105" s="12"/>
      <c r="MO105" s="12"/>
      <c r="MP105" s="12"/>
      <c r="MQ105" s="12"/>
      <c r="MR105" s="12"/>
      <c r="MS105" s="12"/>
      <c r="MT105" s="12"/>
      <c r="MU105" s="12"/>
      <c r="MV105" s="12"/>
      <c r="MW105" s="12"/>
      <c r="MX105" s="12"/>
      <c r="MY105" s="12"/>
      <c r="MZ105" s="12"/>
      <c r="NA105" s="12"/>
      <c r="NB105" s="12"/>
      <c r="NC105" s="12"/>
      <c r="ND105" s="12"/>
      <c r="NE105" s="12"/>
      <c r="NF105" s="12"/>
      <c r="NG105" s="12"/>
      <c r="NH105" s="12"/>
      <c r="NI105" s="12"/>
      <c r="NJ105" s="12"/>
      <c r="NK105" s="12"/>
      <c r="NL105" s="12"/>
      <c r="NM105" s="12"/>
      <c r="NN105" s="12"/>
      <c r="NO105" s="12"/>
      <c r="NP105" s="12"/>
      <c r="NQ105" s="12"/>
      <c r="NR105" s="12"/>
      <c r="NS105" s="12"/>
      <c r="NT105" s="12"/>
      <c r="NU105" s="12"/>
      <c r="NV105" s="12"/>
      <c r="NW105" s="12"/>
      <c r="NX105" s="12"/>
      <c r="NY105" s="12"/>
      <c r="NZ105" s="12"/>
      <c r="OA105" s="12"/>
      <c r="OB105" s="12"/>
      <c r="OC105" s="12"/>
      <c r="OD105" s="12"/>
      <c r="OE105" s="12"/>
      <c r="OF105" s="12"/>
      <c r="OG105" s="12"/>
      <c r="OH105" s="12"/>
      <c r="OI105" s="12"/>
      <c r="OJ105" s="12"/>
      <c r="OK105" s="12"/>
      <c r="OL105" s="12"/>
      <c r="OM105" s="12"/>
      <c r="ON105" s="12"/>
      <c r="OO105" s="12"/>
      <c r="OP105" s="12"/>
      <c r="OQ105" s="12"/>
      <c r="OR105" s="12"/>
      <c r="OS105" s="12"/>
      <c r="OT105" s="12"/>
      <c r="OU105" s="12"/>
      <c r="OV105" s="12"/>
      <c r="OW105" s="12"/>
      <c r="OX105" s="12"/>
      <c r="OY105" s="12"/>
      <c r="OZ105" s="12"/>
      <c r="PA105" s="12"/>
      <c r="PB105" s="12"/>
      <c r="PC105" s="12"/>
      <c r="PD105" s="12"/>
      <c r="PE105" s="12"/>
      <c r="PF105" s="12"/>
      <c r="PG105" s="12"/>
      <c r="PH105" s="12"/>
      <c r="PI105" s="12"/>
      <c r="PJ105" s="12"/>
      <c r="PK105" s="12"/>
      <c r="PL105" s="12"/>
      <c r="PM105" s="12"/>
      <c r="PN105" s="12"/>
      <c r="PO105" s="12"/>
      <c r="PP105" s="12"/>
      <c r="PQ105" s="12"/>
      <c r="PR105" s="12"/>
      <c r="PS105" s="12"/>
      <c r="PT105" s="12"/>
      <c r="PU105" s="12"/>
      <c r="PV105" s="12"/>
      <c r="PW105" s="12"/>
      <c r="PX105" s="12"/>
      <c r="PY105" s="12"/>
      <c r="PZ105" s="12"/>
      <c r="QA105" s="12"/>
      <c r="QB105" s="12"/>
      <c r="QC105" s="12"/>
      <c r="QD105" s="12"/>
      <c r="QE105" s="12"/>
      <c r="QF105" s="12"/>
      <c r="QG105" s="12"/>
      <c r="QH105" s="12"/>
      <c r="QI105" s="12"/>
      <c r="QJ105" s="12"/>
      <c r="QK105" s="12"/>
      <c r="QL105" s="12"/>
      <c r="QM105" s="12"/>
      <c r="QN105" s="12"/>
      <c r="QO105" s="12"/>
      <c r="QP105" s="12"/>
      <c r="QQ105" s="12"/>
      <c r="QR105" s="12"/>
      <c r="QS105" s="12"/>
      <c r="QT105" s="12"/>
      <c r="QU105" s="12"/>
      <c r="QV105" s="12"/>
      <c r="QW105" s="12"/>
      <c r="QX105" s="12"/>
      <c r="QY105" s="12"/>
      <c r="QZ105" s="12"/>
      <c r="RA105" s="12"/>
      <c r="RB105" s="12"/>
      <c r="RC105" s="12"/>
      <c r="RD105" s="12"/>
      <c r="RE105" s="12"/>
      <c r="RF105" s="12"/>
      <c r="RG105" s="12"/>
      <c r="RH105" s="12"/>
      <c r="RI105" s="12"/>
      <c r="RJ105" s="12"/>
      <c r="RK105" s="12"/>
      <c r="RL105" s="12"/>
      <c r="RM105" s="12"/>
      <c r="RN105" s="12"/>
      <c r="RO105" s="12"/>
      <c r="RP105" s="12"/>
      <c r="RQ105" s="12"/>
      <c r="RR105" s="12"/>
      <c r="RS105" s="12"/>
      <c r="RT105" s="12"/>
      <c r="RU105" s="12"/>
      <c r="RV105" s="12"/>
      <c r="RW105" s="12"/>
      <c r="RX105" s="12"/>
      <c r="RY105" s="12"/>
      <c r="RZ105" s="12"/>
      <c r="SA105" s="12"/>
      <c r="SB105" s="12"/>
      <c r="SC105" s="12"/>
      <c r="SD105" s="12"/>
      <c r="SE105" s="12"/>
      <c r="SF105" s="12"/>
      <c r="SG105" s="12"/>
      <c r="SH105" s="12"/>
      <c r="SI105" s="12"/>
      <c r="SJ105" s="12"/>
      <c r="SK105" s="12"/>
      <c r="SL105" s="12"/>
      <c r="SM105" s="12"/>
      <c r="SN105" s="12"/>
      <c r="SO105" s="12"/>
      <c r="SP105" s="12"/>
      <c r="SQ105" s="12"/>
      <c r="SR105" s="12"/>
      <c r="SS105" s="12"/>
      <c r="ST105" s="12"/>
      <c r="SU105" s="12"/>
      <c r="SV105" s="12"/>
      <c r="SW105" s="12"/>
      <c r="SX105" s="12"/>
      <c r="SY105" s="12"/>
      <c r="SZ105" s="12"/>
      <c r="TA105" s="12"/>
      <c r="TB105" s="12"/>
      <c r="TC105" s="12"/>
      <c r="TD105" s="12"/>
      <c r="TE105" s="12"/>
      <c r="TF105" s="12"/>
      <c r="TG105" s="12"/>
      <c r="TH105" s="12"/>
      <c r="TI105" s="12"/>
      <c r="TJ105" s="12"/>
      <c r="TK105" s="12"/>
      <c r="TL105" s="12"/>
      <c r="TM105" s="12"/>
      <c r="TN105" s="12"/>
      <c r="TO105" s="12"/>
      <c r="TP105" s="12"/>
      <c r="TQ105" s="12"/>
      <c r="TR105" s="12"/>
      <c r="TS105" s="12"/>
      <c r="TT105" s="12"/>
      <c r="TU105" s="12"/>
      <c r="TV105" s="12"/>
      <c r="TW105" s="12"/>
      <c r="TX105" s="12"/>
      <c r="TY105" s="12"/>
      <c r="TZ105" s="12"/>
      <c r="UA105" s="12"/>
      <c r="UB105" s="12"/>
      <c r="UC105" s="12"/>
      <c r="UD105" s="12"/>
      <c r="UE105" s="12"/>
      <c r="UF105" s="12"/>
      <c r="UG105" s="12"/>
      <c r="UH105" s="12"/>
      <c r="UI105" s="12"/>
      <c r="UJ105" s="12"/>
      <c r="UK105" s="12"/>
      <c r="UL105" s="12"/>
      <c r="UM105" s="12"/>
      <c r="UN105" s="12"/>
      <c r="UO105" s="12"/>
      <c r="UP105" s="12"/>
      <c r="UQ105" s="12"/>
      <c r="UR105" s="12"/>
      <c r="US105" s="12"/>
      <c r="UT105" s="12"/>
      <c r="UU105" s="12"/>
      <c r="UV105" s="12"/>
      <c r="UW105" s="12"/>
      <c r="UX105" s="12"/>
      <c r="UY105" s="12"/>
      <c r="UZ105" s="12"/>
      <c r="VA105" s="12"/>
      <c r="VB105" s="12"/>
      <c r="VC105" s="12"/>
      <c r="VD105" s="12"/>
      <c r="VE105" s="12"/>
      <c r="VF105" s="12"/>
      <c r="VG105" s="12"/>
      <c r="VH105" s="12"/>
      <c r="VI105" s="12"/>
      <c r="VJ105" s="12"/>
      <c r="VK105" s="12"/>
      <c r="VL105" s="12"/>
      <c r="VM105" s="12"/>
      <c r="VN105" s="12"/>
      <c r="VO105" s="12"/>
      <c r="VP105" s="12"/>
      <c r="VQ105" s="12"/>
      <c r="VR105" s="12"/>
      <c r="VS105" s="12"/>
      <c r="VT105" s="12"/>
      <c r="VU105" s="12"/>
      <c r="VV105" s="12"/>
      <c r="VW105" s="12"/>
      <c r="VX105" s="12"/>
      <c r="VY105" s="12"/>
      <c r="VZ105" s="12"/>
      <c r="WA105" s="12"/>
      <c r="WB105" s="12"/>
      <c r="WC105" s="12"/>
      <c r="WD105" s="12"/>
      <c r="WE105" s="12"/>
      <c r="WF105" s="12"/>
      <c r="WG105" s="12"/>
      <c r="WH105" s="12"/>
      <c r="WI105" s="12"/>
      <c r="WJ105" s="12"/>
      <c r="WK105" s="12"/>
      <c r="WL105" s="12"/>
      <c r="WM105" s="12"/>
      <c r="WN105" s="12"/>
      <c r="WO105" s="12"/>
      <c r="WP105" s="12"/>
      <c r="WQ105" s="12"/>
      <c r="WR105" s="12"/>
      <c r="WS105" s="12"/>
      <c r="WT105" s="12"/>
      <c r="WU105" s="12"/>
      <c r="WV105" s="12"/>
      <c r="WW105" s="12"/>
      <c r="WX105" s="12"/>
      <c r="WY105" s="12"/>
      <c r="WZ105" s="12"/>
      <c r="XA105" s="12"/>
      <c r="XB105" s="12"/>
      <c r="XC105" s="12"/>
      <c r="XD105" s="12"/>
      <c r="XE105" s="12"/>
      <c r="XF105" s="12"/>
      <c r="XG105" s="12"/>
      <c r="XH105" s="12"/>
      <c r="XI105" s="12"/>
      <c r="XJ105" s="12"/>
      <c r="XK105" s="12"/>
      <c r="XL105" s="12"/>
      <c r="XM105" s="12"/>
      <c r="XN105" s="12"/>
      <c r="XO105" s="12"/>
      <c r="XP105" s="12"/>
      <c r="XQ105" s="12"/>
      <c r="XR105" s="12"/>
      <c r="XS105" s="12"/>
      <c r="XT105" s="12"/>
      <c r="XU105" s="12"/>
      <c r="XV105" s="12"/>
      <c r="XW105" s="12"/>
      <c r="XX105" s="12"/>
      <c r="XY105" s="12"/>
      <c r="XZ105" s="12"/>
      <c r="YA105" s="12"/>
      <c r="YB105" s="12"/>
      <c r="YC105" s="12"/>
      <c r="YD105" s="12"/>
      <c r="YE105" s="12"/>
      <c r="YF105" s="12"/>
      <c r="YG105" s="12"/>
      <c r="YH105" s="12"/>
      <c r="YI105" s="12"/>
      <c r="YJ105" s="12"/>
      <c r="YK105" s="12"/>
      <c r="YL105" s="12"/>
      <c r="YM105" s="12"/>
      <c r="YN105" s="12"/>
      <c r="YO105" s="12"/>
      <c r="YP105" s="12"/>
      <c r="YQ105" s="12"/>
      <c r="YR105" s="12"/>
      <c r="YS105" s="12"/>
      <c r="YT105" s="12"/>
      <c r="YU105" s="12"/>
      <c r="YV105" s="12"/>
      <c r="YW105" s="12"/>
      <c r="YX105" s="12"/>
      <c r="YY105" s="12"/>
      <c r="YZ105" s="12"/>
      <c r="ZA105" s="12"/>
      <c r="ZB105" s="12"/>
      <c r="ZC105" s="12"/>
      <c r="ZD105" s="12"/>
      <c r="ZE105" s="12"/>
      <c r="ZF105" s="12"/>
      <c r="ZG105" s="12"/>
      <c r="ZH105" s="12"/>
      <c r="ZI105" s="12"/>
      <c r="ZJ105" s="12"/>
      <c r="ZK105" s="12"/>
      <c r="ZL105" s="12"/>
      <c r="ZM105" s="12"/>
      <c r="ZN105" s="12"/>
      <c r="ZO105" s="12"/>
      <c r="ZP105" s="12"/>
      <c r="ZQ105" s="12"/>
      <c r="ZR105" s="12"/>
      <c r="ZS105" s="12"/>
      <c r="ZT105" s="12"/>
      <c r="ZU105" s="12"/>
      <c r="ZV105" s="12"/>
      <c r="ZW105" s="12"/>
      <c r="ZX105" s="12"/>
      <c r="ZY105" s="12"/>
      <c r="ZZ105" s="12"/>
      <c r="AAA105" s="12"/>
      <c r="AAB105" s="12"/>
      <c r="AAC105" s="12"/>
      <c r="AAD105" s="12"/>
      <c r="AAE105" s="12"/>
      <c r="AAF105" s="12"/>
      <c r="AAG105" s="12"/>
      <c r="AAH105" s="12"/>
      <c r="AAI105" s="12"/>
      <c r="AAJ105" s="12"/>
      <c r="AAK105" s="12"/>
      <c r="AAL105" s="12"/>
      <c r="AAM105" s="12"/>
      <c r="AAN105" s="12"/>
      <c r="AAO105" s="12"/>
      <c r="AAP105" s="12"/>
      <c r="AAQ105" s="12"/>
      <c r="AAR105" s="12"/>
      <c r="AAS105" s="12"/>
      <c r="AAT105" s="12"/>
      <c r="AAU105" s="12"/>
      <c r="AAV105" s="12"/>
      <c r="AAW105" s="12"/>
      <c r="AAX105" s="12"/>
      <c r="AAY105" s="12"/>
      <c r="AAZ105" s="12"/>
      <c r="ABA105" s="12"/>
      <c r="ABB105" s="12"/>
      <c r="ABC105" s="12"/>
      <c r="ABD105" s="12"/>
      <c r="ABE105" s="12"/>
      <c r="ABF105" s="12"/>
      <c r="ABG105" s="12"/>
      <c r="ABH105" s="12"/>
      <c r="ABI105" s="12"/>
      <c r="ABJ105" s="12"/>
      <c r="ABK105" s="12"/>
      <c r="ABL105" s="12"/>
      <c r="ABM105" s="12"/>
      <c r="ABN105" s="12"/>
      <c r="ABO105" s="12"/>
      <c r="ABP105" s="12"/>
      <c r="ABQ105" s="12"/>
      <c r="ABR105" s="12"/>
      <c r="ABS105" s="12"/>
      <c r="ABT105" s="12"/>
      <c r="ABU105" s="12"/>
      <c r="ABV105" s="12"/>
      <c r="ABW105" s="12"/>
      <c r="ABX105" s="12"/>
      <c r="ABY105" s="12"/>
      <c r="ABZ105" s="12"/>
      <c r="ACA105" s="12"/>
      <c r="ACB105" s="12"/>
      <c r="ACC105" s="12"/>
      <c r="ACD105" s="12"/>
      <c r="ACE105" s="12"/>
      <c r="ACF105" s="12"/>
      <c r="ACG105" s="12"/>
      <c r="ACH105" s="12"/>
      <c r="ACI105" s="12"/>
      <c r="ACJ105" s="12"/>
      <c r="ACK105" s="12"/>
      <c r="ACL105" s="12"/>
      <c r="ACM105" s="12"/>
      <c r="ACN105" s="12"/>
      <c r="ACO105" s="12"/>
      <c r="ACP105" s="12"/>
      <c r="ACQ105" s="12"/>
      <c r="ACR105" s="12"/>
      <c r="ACS105" s="12"/>
      <c r="ACT105" s="12"/>
      <c r="ACU105" s="12"/>
      <c r="ACV105" s="12"/>
      <c r="ACW105" s="12"/>
      <c r="ACX105" s="12"/>
      <c r="ACY105" s="12"/>
      <c r="ACZ105" s="12"/>
      <c r="ADA105" s="12"/>
      <c r="ADB105" s="12"/>
      <c r="ADC105" s="12"/>
      <c r="ADD105" s="12"/>
      <c r="ADE105" s="12"/>
      <c r="ADF105" s="12"/>
      <c r="ADG105" s="12"/>
      <c r="ADH105" s="12"/>
      <c r="ADI105" s="12"/>
      <c r="ADJ105" s="12"/>
      <c r="ADK105" s="12"/>
      <c r="ADL105" s="12"/>
      <c r="ADM105" s="12"/>
      <c r="ADN105" s="12"/>
      <c r="ADO105" s="12"/>
      <c r="ADP105" s="12"/>
      <c r="ADQ105" s="12"/>
      <c r="ADR105" s="12"/>
      <c r="ADS105" s="12"/>
      <c r="ADT105" s="12"/>
      <c r="ADU105" s="12"/>
      <c r="ADV105" s="12"/>
      <c r="ADW105" s="12"/>
      <c r="ADX105" s="12"/>
      <c r="ADY105" s="12"/>
      <c r="ADZ105" s="12"/>
      <c r="AEA105" s="12"/>
      <c r="AEB105" s="12"/>
      <c r="AEC105" s="12"/>
      <c r="AED105" s="12"/>
      <c r="AEE105" s="12"/>
      <c r="AEF105" s="12"/>
      <c r="AEG105" s="12"/>
      <c r="AEH105" s="12"/>
      <c r="AEI105" s="12"/>
      <c r="AEJ105" s="12"/>
      <c r="AEK105" s="12"/>
      <c r="AEL105" s="12"/>
      <c r="AEM105" s="12"/>
      <c r="AEN105" s="12"/>
      <c r="AEO105" s="12"/>
      <c r="AEP105" s="12"/>
      <c r="AEQ105" s="12"/>
      <c r="AER105" s="12"/>
      <c r="AES105" s="12"/>
      <c r="AET105" s="12"/>
      <c r="AEU105" s="12"/>
      <c r="AEV105" s="12"/>
      <c r="AEW105" s="12"/>
      <c r="AEX105" s="12"/>
      <c r="AEY105" s="12"/>
      <c r="AEZ105" s="12"/>
      <c r="AFA105" s="12"/>
      <c r="AFB105" s="12"/>
      <c r="AFC105" s="12"/>
      <c r="AFD105" s="12"/>
      <c r="AFE105" s="12"/>
      <c r="AFF105" s="12"/>
      <c r="AFG105" s="12"/>
      <c r="AFH105" s="12"/>
      <c r="AFI105" s="12"/>
      <c r="AFJ105" s="12"/>
      <c r="AFK105" s="12"/>
      <c r="AFL105" s="12"/>
      <c r="AFM105" s="12"/>
      <c r="AFN105" s="12"/>
      <c r="AFO105" s="12"/>
      <c r="AFP105" s="12"/>
      <c r="AFQ105" s="12"/>
      <c r="AFR105" s="12"/>
      <c r="AFS105" s="12"/>
      <c r="AFT105" s="12"/>
      <c r="AFU105" s="12"/>
      <c r="AFV105" s="12"/>
      <c r="AFW105" s="12"/>
      <c r="AFX105" s="12"/>
      <c r="AFY105" s="12"/>
      <c r="AFZ105" s="12"/>
      <c r="AGA105" s="12"/>
      <c r="AGB105" s="12"/>
      <c r="AGC105" s="12"/>
      <c r="AGD105" s="12"/>
      <c r="AGE105" s="12"/>
      <c r="AGF105" s="12"/>
      <c r="AGG105" s="12"/>
      <c r="AGH105" s="12"/>
      <c r="AGI105" s="12"/>
      <c r="AGJ105" s="12"/>
      <c r="AGK105" s="12"/>
      <c r="AGL105" s="12"/>
      <c r="AGM105" s="12"/>
      <c r="AGN105" s="12"/>
      <c r="AGO105" s="12"/>
      <c r="AGP105" s="12"/>
      <c r="AGQ105" s="12"/>
      <c r="AGR105" s="12"/>
      <c r="AGS105" s="12"/>
      <c r="AGT105" s="12"/>
      <c r="AGU105" s="12"/>
      <c r="AGV105" s="12"/>
      <c r="AGW105" s="12"/>
      <c r="AGX105" s="12"/>
      <c r="AGY105" s="12"/>
      <c r="AGZ105" s="12"/>
      <c r="AHA105" s="12"/>
      <c r="AHB105" s="12"/>
      <c r="AHC105" s="12"/>
      <c r="AHD105" s="12"/>
      <c r="AHE105" s="12"/>
      <c r="AHF105" s="12"/>
      <c r="AHG105" s="12"/>
      <c r="AHH105" s="12"/>
      <c r="AHI105" s="12"/>
      <c r="AHJ105" s="12"/>
      <c r="AHK105" s="12"/>
      <c r="AHL105" s="12"/>
      <c r="AHM105" s="12"/>
      <c r="AHN105" s="12"/>
      <c r="AHO105" s="12"/>
      <c r="AHP105" s="12"/>
      <c r="AHQ105" s="12"/>
      <c r="AHR105" s="12"/>
      <c r="AHS105" s="12"/>
      <c r="AHT105" s="12"/>
      <c r="AHU105" s="12"/>
      <c r="AHV105" s="12"/>
      <c r="AHW105" s="12"/>
      <c r="AHX105" s="12"/>
      <c r="AHY105" s="12"/>
      <c r="AHZ105" s="12"/>
      <c r="AIA105" s="12"/>
      <c r="AIB105" s="12"/>
      <c r="AIC105" s="12"/>
      <c r="AID105" s="12"/>
      <c r="AIE105" s="12"/>
      <c r="AIF105" s="12"/>
      <c r="AIG105" s="12"/>
      <c r="AIH105" s="12"/>
      <c r="AII105" s="12"/>
      <c r="AIJ105" s="12"/>
      <c r="AIK105" s="12"/>
      <c r="AIL105" s="12"/>
      <c r="AIM105" s="12"/>
      <c r="AIN105" s="12"/>
      <c r="AIO105" s="12"/>
      <c r="AIP105" s="12"/>
      <c r="AIQ105" s="12"/>
      <c r="AIR105" s="12"/>
      <c r="AIS105" s="12"/>
      <c r="AIT105" s="12"/>
      <c r="AIU105" s="12"/>
      <c r="AIV105" s="12"/>
      <c r="AIW105" s="12"/>
      <c r="AIX105" s="12"/>
      <c r="AIY105" s="12"/>
      <c r="AIZ105" s="12"/>
      <c r="AJA105" s="12"/>
      <c r="AJB105" s="12"/>
      <c r="AJC105" s="12"/>
      <c r="AJD105" s="12"/>
      <c r="AJE105" s="12"/>
      <c r="AJF105" s="12"/>
      <c r="AJG105" s="12"/>
      <c r="AJH105" s="12"/>
      <c r="AJI105" s="12"/>
      <c r="AJJ105" s="12"/>
      <c r="AJK105" s="12"/>
      <c r="AJL105" s="12"/>
      <c r="AJM105" s="12"/>
      <c r="AJN105" s="12"/>
      <c r="AJO105" s="12"/>
      <c r="AJP105" s="12"/>
      <c r="AJQ105" s="12"/>
      <c r="AJR105" s="12"/>
      <c r="AJS105" s="12"/>
      <c r="AJT105" s="12"/>
      <c r="AJU105" s="12"/>
      <c r="AJV105" s="12"/>
      <c r="AJW105" s="12"/>
      <c r="AJX105" s="12"/>
      <c r="AJY105" s="12"/>
      <c r="AJZ105" s="12"/>
      <c r="AKA105" s="12"/>
      <c r="AKB105" s="12"/>
      <c r="AKC105" s="12"/>
      <c r="AKD105" s="12"/>
      <c r="AKE105" s="12"/>
      <c r="AKF105" s="12"/>
      <c r="AKG105" s="12"/>
      <c r="AKH105" s="12"/>
      <c r="AKI105" s="12"/>
      <c r="AKJ105" s="12"/>
      <c r="AKK105" s="12"/>
      <c r="AKL105" s="12"/>
      <c r="AKM105" s="12"/>
      <c r="AKN105" s="12"/>
      <c r="AKO105" s="12"/>
      <c r="AKP105" s="12"/>
      <c r="AKQ105" s="12"/>
      <c r="AKR105" s="12"/>
      <c r="AKS105" s="12"/>
      <c r="AKT105" s="12"/>
      <c r="AKU105" s="12"/>
      <c r="AKV105" s="12"/>
      <c r="AKW105" s="12"/>
      <c r="AKX105" s="12"/>
      <c r="AKY105" s="12"/>
      <c r="AKZ105" s="12"/>
      <c r="ALA105" s="12"/>
      <c r="ALB105" s="12"/>
      <c r="ALC105" s="12"/>
      <c r="ALD105" s="12"/>
      <c r="ALE105" s="12"/>
      <c r="ALF105" s="12"/>
      <c r="ALG105" s="12"/>
      <c r="ALH105" s="12"/>
      <c r="ALI105" s="12"/>
      <c r="ALJ105" s="12"/>
      <c r="ALK105" s="12"/>
      <c r="ALL105" s="12"/>
      <c r="ALM105" s="12"/>
      <c r="ALN105" s="12"/>
      <c r="ALO105" s="12"/>
      <c r="ALP105" s="12"/>
      <c r="ALQ105" s="12"/>
      <c r="ALR105" s="12"/>
      <c r="ALS105" s="12"/>
      <c r="ALT105" s="12"/>
      <c r="ALU105" s="12"/>
      <c r="ALV105" s="12"/>
      <c r="ALW105" s="12"/>
      <c r="ALX105" s="12"/>
      <c r="ALY105" s="12"/>
      <c r="ALZ105" s="12"/>
      <c r="AMA105" s="12"/>
      <c r="AMB105" s="12"/>
      <c r="AMC105" s="12"/>
      <c r="AMD105" s="12"/>
      <c r="AME105" s="12"/>
      <c r="AMF105" s="12"/>
      <c r="AMG105" s="12"/>
      <c r="AMH105" s="12"/>
      <c r="AMI105" s="12"/>
      <c r="AMJ105" s="12"/>
      <c r="AMK105" s="12"/>
    </row>
    <row r="106" spans="1:1025" ht="12.75" customHeight="1" x14ac:dyDescent="0.25">
      <c r="A106" s="2">
        <v>2021708</v>
      </c>
      <c r="B106" s="2" t="s">
        <v>26</v>
      </c>
      <c r="C106" s="2" t="s">
        <v>189</v>
      </c>
      <c r="D106" s="3">
        <v>44424</v>
      </c>
      <c r="F106" s="3">
        <f ca="1">IF(E106="",NOW()+60,E106)</f>
        <v>44546.356506481483</v>
      </c>
      <c r="G106" s="2" t="s">
        <v>23</v>
      </c>
      <c r="H106" s="2" t="str">
        <f>IF(G106="","Northern Virginia",IF(G106="Herndon","Herndon VA",IF(G106="Reston","Reston VA",IF(G106="Tysons","Tysons VA",IF(G106="Tyson's","Tysons VA",IF(G106="Chantilly","Chantilly VA",IF(G106="Mclean","Mclean VA",IF(G106="College Park","College Park MD",IF(G106="Beltsville","Beltsville MD",IF(G106="Vienna","Vienna VA",IF(G106="Fort Meade","Fort Meade MD",IF(G106="Bethesda","Bethesda MD",IF(G106="Springfield","Springfield VA",IF(G106="Dulles","Dulles VA",IF(G106="Warrenton","Warrenton VA",IF(G106="Annapolis Junction","Annapolis Junction MD",G106))))))))))))))))</f>
        <v>Reston VA</v>
      </c>
      <c r="I106" s="2" t="s">
        <v>286</v>
      </c>
      <c r="J106" s="2" t="s">
        <v>22</v>
      </c>
      <c r="K106" s="2" t="str">
        <f>IF(J106="All Levels","All Levels",IF(J106="Subject Matter Expert","Level 1 - Subject Matter Expert",IF(J106="Level 1","Level 1 - Subject Matter Expert",IF(J106="Level 2","Level 2 - Expert",IF(J106="Expert","Level 2 - Expert",IF(J106="Senior","Level 3 - Senior",IF(J106="Level 3","Level 3 - Senior",IF(J106="Level 4","Level 4 - Full Performance",IF(J106="Full Performance","Level 4 - Full Performance",IF(J106="Developmental","Level 5 - Developmental"))))))))))</f>
        <v>Level 2 - Expert</v>
      </c>
      <c r="L106" s="4">
        <f>IF($K106="All levels",215000,IF($K106="Level 1 - Subject Matter Expert",215000,IF($K106="Level 2 - Expert",195000,IF($K106="Level 3 - Senior",170000,IF($K106="Level 4 - Full Performance",100000,"")))))</f>
        <v>195000</v>
      </c>
      <c r="M106" s="4">
        <f>IF($K106="All levels",100000,IF($K106="Level 1 - Subject Matter Expert",160000,IF($K106="Level 2 - Expert",140000,IF($K106="Level 3 - Senior",110000,IF($K106="Level 4 - Full Performance",60000,"")))))</f>
        <v>140000</v>
      </c>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c r="IV106" s="12"/>
      <c r="IW106" s="12"/>
      <c r="IX106" s="12"/>
      <c r="IY106" s="12"/>
      <c r="IZ106" s="12"/>
      <c r="JA106" s="12"/>
      <c r="JB106" s="12"/>
      <c r="JC106" s="12"/>
      <c r="JD106" s="12"/>
      <c r="JE106" s="12"/>
      <c r="JF106" s="12"/>
      <c r="JG106" s="12"/>
      <c r="JH106" s="12"/>
      <c r="JI106" s="12"/>
      <c r="JJ106" s="12"/>
      <c r="JK106" s="12"/>
      <c r="JL106" s="12"/>
      <c r="JM106" s="12"/>
      <c r="JN106" s="12"/>
      <c r="JO106" s="12"/>
      <c r="JP106" s="12"/>
      <c r="JQ106" s="12"/>
      <c r="JR106" s="12"/>
      <c r="JS106" s="12"/>
      <c r="JT106" s="12"/>
      <c r="JU106" s="12"/>
      <c r="JV106" s="12"/>
      <c r="JW106" s="12"/>
      <c r="JX106" s="12"/>
      <c r="JY106" s="12"/>
      <c r="JZ106" s="12"/>
      <c r="KA106" s="12"/>
      <c r="KB106" s="12"/>
      <c r="KC106" s="12"/>
      <c r="KD106" s="12"/>
      <c r="KE106" s="12"/>
      <c r="KF106" s="12"/>
      <c r="KG106" s="12"/>
      <c r="KH106" s="12"/>
      <c r="KI106" s="12"/>
      <c r="KJ106" s="12"/>
      <c r="KK106" s="12"/>
      <c r="KL106" s="12"/>
      <c r="KM106" s="12"/>
      <c r="KN106" s="12"/>
      <c r="KO106" s="12"/>
      <c r="KP106" s="12"/>
      <c r="KQ106" s="12"/>
      <c r="KR106" s="12"/>
      <c r="KS106" s="12"/>
      <c r="KT106" s="12"/>
      <c r="KU106" s="12"/>
      <c r="KV106" s="12"/>
      <c r="KW106" s="12"/>
      <c r="KX106" s="12"/>
      <c r="KY106" s="12"/>
      <c r="KZ106" s="12"/>
      <c r="LA106" s="12"/>
      <c r="LB106" s="12"/>
      <c r="LC106" s="12"/>
      <c r="LD106" s="12"/>
      <c r="LE106" s="12"/>
      <c r="LF106" s="12"/>
      <c r="LG106" s="12"/>
      <c r="LH106" s="12"/>
      <c r="LI106" s="12"/>
      <c r="LJ106" s="12"/>
      <c r="LK106" s="12"/>
      <c r="LL106" s="12"/>
      <c r="LM106" s="12"/>
      <c r="LN106" s="12"/>
      <c r="LO106" s="12"/>
      <c r="LP106" s="12"/>
      <c r="LQ106" s="12"/>
      <c r="LR106" s="12"/>
      <c r="LS106" s="12"/>
      <c r="LT106" s="12"/>
      <c r="LU106" s="12"/>
      <c r="LV106" s="12"/>
      <c r="LW106" s="12"/>
      <c r="LX106" s="12"/>
      <c r="LY106" s="12"/>
      <c r="LZ106" s="12"/>
      <c r="MA106" s="12"/>
      <c r="MB106" s="12"/>
      <c r="MC106" s="12"/>
      <c r="MD106" s="12"/>
      <c r="ME106" s="12"/>
      <c r="MF106" s="12"/>
      <c r="MG106" s="12"/>
      <c r="MH106" s="12"/>
      <c r="MI106" s="12"/>
      <c r="MJ106" s="12"/>
      <c r="MK106" s="12"/>
      <c r="ML106" s="12"/>
      <c r="MM106" s="12"/>
      <c r="MN106" s="12"/>
      <c r="MO106" s="12"/>
      <c r="MP106" s="12"/>
      <c r="MQ106" s="12"/>
      <c r="MR106" s="12"/>
      <c r="MS106" s="12"/>
      <c r="MT106" s="12"/>
      <c r="MU106" s="12"/>
      <c r="MV106" s="12"/>
      <c r="MW106" s="12"/>
      <c r="MX106" s="12"/>
      <c r="MY106" s="12"/>
      <c r="MZ106" s="12"/>
      <c r="NA106" s="12"/>
      <c r="NB106" s="12"/>
      <c r="NC106" s="12"/>
      <c r="ND106" s="12"/>
      <c r="NE106" s="12"/>
      <c r="NF106" s="12"/>
      <c r="NG106" s="12"/>
      <c r="NH106" s="12"/>
      <c r="NI106" s="12"/>
      <c r="NJ106" s="12"/>
      <c r="NK106" s="12"/>
      <c r="NL106" s="12"/>
      <c r="NM106" s="12"/>
      <c r="NN106" s="12"/>
      <c r="NO106" s="12"/>
      <c r="NP106" s="12"/>
      <c r="NQ106" s="12"/>
      <c r="NR106" s="12"/>
      <c r="NS106" s="12"/>
      <c r="NT106" s="12"/>
      <c r="NU106" s="12"/>
      <c r="NV106" s="12"/>
      <c r="NW106" s="12"/>
      <c r="NX106" s="12"/>
      <c r="NY106" s="12"/>
      <c r="NZ106" s="12"/>
      <c r="OA106" s="12"/>
      <c r="OB106" s="12"/>
      <c r="OC106" s="12"/>
      <c r="OD106" s="12"/>
      <c r="OE106" s="12"/>
      <c r="OF106" s="12"/>
      <c r="OG106" s="12"/>
      <c r="OH106" s="12"/>
      <c r="OI106" s="12"/>
      <c r="OJ106" s="12"/>
      <c r="OK106" s="12"/>
      <c r="OL106" s="12"/>
      <c r="OM106" s="12"/>
      <c r="ON106" s="12"/>
      <c r="OO106" s="12"/>
      <c r="OP106" s="12"/>
      <c r="OQ106" s="12"/>
      <c r="OR106" s="12"/>
      <c r="OS106" s="12"/>
      <c r="OT106" s="12"/>
      <c r="OU106" s="12"/>
      <c r="OV106" s="12"/>
      <c r="OW106" s="12"/>
      <c r="OX106" s="12"/>
      <c r="OY106" s="12"/>
      <c r="OZ106" s="12"/>
      <c r="PA106" s="12"/>
      <c r="PB106" s="12"/>
      <c r="PC106" s="12"/>
      <c r="PD106" s="12"/>
      <c r="PE106" s="12"/>
      <c r="PF106" s="12"/>
      <c r="PG106" s="12"/>
      <c r="PH106" s="12"/>
      <c r="PI106" s="12"/>
      <c r="PJ106" s="12"/>
      <c r="PK106" s="12"/>
      <c r="PL106" s="12"/>
      <c r="PM106" s="12"/>
      <c r="PN106" s="12"/>
      <c r="PO106" s="12"/>
      <c r="PP106" s="12"/>
      <c r="PQ106" s="12"/>
      <c r="PR106" s="12"/>
      <c r="PS106" s="12"/>
      <c r="PT106" s="12"/>
      <c r="PU106" s="12"/>
      <c r="PV106" s="12"/>
      <c r="PW106" s="12"/>
      <c r="PX106" s="12"/>
      <c r="PY106" s="12"/>
      <c r="PZ106" s="12"/>
      <c r="QA106" s="12"/>
      <c r="QB106" s="12"/>
      <c r="QC106" s="12"/>
      <c r="QD106" s="12"/>
      <c r="QE106" s="12"/>
      <c r="QF106" s="12"/>
      <c r="QG106" s="12"/>
      <c r="QH106" s="12"/>
      <c r="QI106" s="12"/>
      <c r="QJ106" s="12"/>
      <c r="QK106" s="12"/>
      <c r="QL106" s="12"/>
      <c r="QM106" s="12"/>
      <c r="QN106" s="12"/>
      <c r="QO106" s="12"/>
      <c r="QP106" s="12"/>
      <c r="QQ106" s="12"/>
      <c r="QR106" s="12"/>
      <c r="QS106" s="12"/>
      <c r="QT106" s="12"/>
      <c r="QU106" s="12"/>
      <c r="QV106" s="12"/>
      <c r="QW106" s="12"/>
      <c r="QX106" s="12"/>
      <c r="QY106" s="12"/>
      <c r="QZ106" s="12"/>
      <c r="RA106" s="12"/>
      <c r="RB106" s="12"/>
      <c r="RC106" s="12"/>
      <c r="RD106" s="12"/>
      <c r="RE106" s="12"/>
      <c r="RF106" s="12"/>
      <c r="RG106" s="12"/>
      <c r="RH106" s="12"/>
      <c r="RI106" s="12"/>
      <c r="RJ106" s="12"/>
      <c r="RK106" s="12"/>
      <c r="RL106" s="12"/>
      <c r="RM106" s="12"/>
      <c r="RN106" s="12"/>
      <c r="RO106" s="12"/>
      <c r="RP106" s="12"/>
      <c r="RQ106" s="12"/>
      <c r="RR106" s="12"/>
      <c r="RS106" s="12"/>
      <c r="RT106" s="12"/>
      <c r="RU106" s="12"/>
      <c r="RV106" s="12"/>
      <c r="RW106" s="12"/>
      <c r="RX106" s="12"/>
      <c r="RY106" s="12"/>
      <c r="RZ106" s="12"/>
      <c r="SA106" s="12"/>
      <c r="SB106" s="12"/>
      <c r="SC106" s="12"/>
      <c r="SD106" s="12"/>
      <c r="SE106" s="12"/>
      <c r="SF106" s="12"/>
      <c r="SG106" s="12"/>
      <c r="SH106" s="12"/>
      <c r="SI106" s="12"/>
      <c r="SJ106" s="12"/>
      <c r="SK106" s="12"/>
      <c r="SL106" s="12"/>
      <c r="SM106" s="12"/>
      <c r="SN106" s="12"/>
      <c r="SO106" s="12"/>
      <c r="SP106" s="12"/>
      <c r="SQ106" s="12"/>
      <c r="SR106" s="12"/>
      <c r="SS106" s="12"/>
      <c r="ST106" s="12"/>
      <c r="SU106" s="12"/>
      <c r="SV106" s="12"/>
      <c r="SW106" s="12"/>
      <c r="SX106" s="12"/>
      <c r="SY106" s="12"/>
      <c r="SZ106" s="12"/>
      <c r="TA106" s="12"/>
      <c r="TB106" s="12"/>
      <c r="TC106" s="12"/>
      <c r="TD106" s="12"/>
      <c r="TE106" s="12"/>
      <c r="TF106" s="12"/>
      <c r="TG106" s="12"/>
      <c r="TH106" s="12"/>
      <c r="TI106" s="12"/>
      <c r="TJ106" s="12"/>
      <c r="TK106" s="12"/>
      <c r="TL106" s="12"/>
      <c r="TM106" s="12"/>
      <c r="TN106" s="12"/>
      <c r="TO106" s="12"/>
      <c r="TP106" s="12"/>
      <c r="TQ106" s="12"/>
      <c r="TR106" s="12"/>
      <c r="TS106" s="12"/>
      <c r="TT106" s="12"/>
      <c r="TU106" s="12"/>
      <c r="TV106" s="12"/>
      <c r="TW106" s="12"/>
      <c r="TX106" s="12"/>
      <c r="TY106" s="12"/>
      <c r="TZ106" s="12"/>
      <c r="UA106" s="12"/>
      <c r="UB106" s="12"/>
      <c r="UC106" s="12"/>
      <c r="UD106" s="12"/>
      <c r="UE106" s="12"/>
      <c r="UF106" s="12"/>
      <c r="UG106" s="12"/>
      <c r="UH106" s="12"/>
      <c r="UI106" s="12"/>
      <c r="UJ106" s="12"/>
      <c r="UK106" s="12"/>
      <c r="UL106" s="12"/>
      <c r="UM106" s="12"/>
      <c r="UN106" s="12"/>
      <c r="UO106" s="12"/>
      <c r="UP106" s="12"/>
      <c r="UQ106" s="12"/>
      <c r="UR106" s="12"/>
      <c r="US106" s="12"/>
      <c r="UT106" s="12"/>
      <c r="UU106" s="12"/>
      <c r="UV106" s="12"/>
      <c r="UW106" s="12"/>
      <c r="UX106" s="12"/>
      <c r="UY106" s="12"/>
      <c r="UZ106" s="12"/>
      <c r="VA106" s="12"/>
      <c r="VB106" s="12"/>
      <c r="VC106" s="12"/>
      <c r="VD106" s="12"/>
      <c r="VE106" s="12"/>
      <c r="VF106" s="12"/>
      <c r="VG106" s="12"/>
      <c r="VH106" s="12"/>
      <c r="VI106" s="12"/>
      <c r="VJ106" s="12"/>
      <c r="VK106" s="12"/>
      <c r="VL106" s="12"/>
      <c r="VM106" s="12"/>
      <c r="VN106" s="12"/>
      <c r="VO106" s="12"/>
      <c r="VP106" s="12"/>
      <c r="VQ106" s="12"/>
      <c r="VR106" s="12"/>
      <c r="VS106" s="12"/>
      <c r="VT106" s="12"/>
      <c r="VU106" s="12"/>
      <c r="VV106" s="12"/>
      <c r="VW106" s="12"/>
      <c r="VX106" s="12"/>
      <c r="VY106" s="12"/>
      <c r="VZ106" s="12"/>
      <c r="WA106" s="12"/>
      <c r="WB106" s="12"/>
      <c r="WC106" s="12"/>
      <c r="WD106" s="12"/>
      <c r="WE106" s="12"/>
      <c r="WF106" s="12"/>
      <c r="WG106" s="12"/>
      <c r="WH106" s="12"/>
      <c r="WI106" s="12"/>
      <c r="WJ106" s="12"/>
      <c r="WK106" s="12"/>
      <c r="WL106" s="12"/>
      <c r="WM106" s="12"/>
      <c r="WN106" s="12"/>
      <c r="WO106" s="12"/>
      <c r="WP106" s="12"/>
      <c r="WQ106" s="12"/>
      <c r="WR106" s="12"/>
      <c r="WS106" s="12"/>
      <c r="WT106" s="12"/>
      <c r="WU106" s="12"/>
      <c r="WV106" s="12"/>
      <c r="WW106" s="12"/>
      <c r="WX106" s="12"/>
      <c r="WY106" s="12"/>
      <c r="WZ106" s="12"/>
      <c r="XA106" s="12"/>
      <c r="XB106" s="12"/>
      <c r="XC106" s="12"/>
      <c r="XD106" s="12"/>
      <c r="XE106" s="12"/>
      <c r="XF106" s="12"/>
      <c r="XG106" s="12"/>
      <c r="XH106" s="12"/>
      <c r="XI106" s="12"/>
      <c r="XJ106" s="12"/>
      <c r="XK106" s="12"/>
      <c r="XL106" s="12"/>
      <c r="XM106" s="12"/>
      <c r="XN106" s="12"/>
      <c r="XO106" s="12"/>
      <c r="XP106" s="12"/>
      <c r="XQ106" s="12"/>
      <c r="XR106" s="12"/>
      <c r="XS106" s="12"/>
      <c r="XT106" s="12"/>
      <c r="XU106" s="12"/>
      <c r="XV106" s="12"/>
      <c r="XW106" s="12"/>
      <c r="XX106" s="12"/>
      <c r="XY106" s="12"/>
      <c r="XZ106" s="12"/>
      <c r="YA106" s="12"/>
      <c r="YB106" s="12"/>
      <c r="YC106" s="12"/>
      <c r="YD106" s="12"/>
      <c r="YE106" s="12"/>
      <c r="YF106" s="12"/>
      <c r="YG106" s="12"/>
      <c r="YH106" s="12"/>
      <c r="YI106" s="12"/>
      <c r="YJ106" s="12"/>
      <c r="YK106" s="12"/>
      <c r="YL106" s="12"/>
      <c r="YM106" s="12"/>
      <c r="YN106" s="12"/>
      <c r="YO106" s="12"/>
      <c r="YP106" s="12"/>
      <c r="YQ106" s="12"/>
      <c r="YR106" s="12"/>
      <c r="YS106" s="12"/>
      <c r="YT106" s="12"/>
      <c r="YU106" s="12"/>
      <c r="YV106" s="12"/>
      <c r="YW106" s="12"/>
      <c r="YX106" s="12"/>
      <c r="YY106" s="12"/>
      <c r="YZ106" s="12"/>
      <c r="ZA106" s="12"/>
      <c r="ZB106" s="12"/>
      <c r="ZC106" s="12"/>
      <c r="ZD106" s="12"/>
      <c r="ZE106" s="12"/>
      <c r="ZF106" s="12"/>
      <c r="ZG106" s="12"/>
      <c r="ZH106" s="12"/>
      <c r="ZI106" s="12"/>
      <c r="ZJ106" s="12"/>
      <c r="ZK106" s="12"/>
      <c r="ZL106" s="12"/>
      <c r="ZM106" s="12"/>
      <c r="ZN106" s="12"/>
      <c r="ZO106" s="12"/>
      <c r="ZP106" s="12"/>
      <c r="ZQ106" s="12"/>
      <c r="ZR106" s="12"/>
      <c r="ZS106" s="12"/>
      <c r="ZT106" s="12"/>
      <c r="ZU106" s="12"/>
      <c r="ZV106" s="12"/>
      <c r="ZW106" s="12"/>
      <c r="ZX106" s="12"/>
      <c r="ZY106" s="12"/>
      <c r="ZZ106" s="12"/>
      <c r="AAA106" s="12"/>
      <c r="AAB106" s="12"/>
      <c r="AAC106" s="12"/>
      <c r="AAD106" s="12"/>
      <c r="AAE106" s="12"/>
      <c r="AAF106" s="12"/>
      <c r="AAG106" s="12"/>
      <c r="AAH106" s="12"/>
      <c r="AAI106" s="12"/>
      <c r="AAJ106" s="12"/>
      <c r="AAK106" s="12"/>
      <c r="AAL106" s="12"/>
      <c r="AAM106" s="12"/>
      <c r="AAN106" s="12"/>
      <c r="AAO106" s="12"/>
      <c r="AAP106" s="12"/>
      <c r="AAQ106" s="12"/>
      <c r="AAR106" s="12"/>
      <c r="AAS106" s="12"/>
      <c r="AAT106" s="12"/>
      <c r="AAU106" s="12"/>
      <c r="AAV106" s="12"/>
      <c r="AAW106" s="12"/>
      <c r="AAX106" s="12"/>
      <c r="AAY106" s="12"/>
      <c r="AAZ106" s="12"/>
      <c r="ABA106" s="12"/>
      <c r="ABB106" s="12"/>
      <c r="ABC106" s="12"/>
      <c r="ABD106" s="12"/>
      <c r="ABE106" s="12"/>
      <c r="ABF106" s="12"/>
      <c r="ABG106" s="12"/>
      <c r="ABH106" s="12"/>
      <c r="ABI106" s="12"/>
      <c r="ABJ106" s="12"/>
      <c r="ABK106" s="12"/>
      <c r="ABL106" s="12"/>
      <c r="ABM106" s="12"/>
      <c r="ABN106" s="12"/>
      <c r="ABO106" s="12"/>
      <c r="ABP106" s="12"/>
      <c r="ABQ106" s="12"/>
      <c r="ABR106" s="12"/>
      <c r="ABS106" s="12"/>
      <c r="ABT106" s="12"/>
      <c r="ABU106" s="12"/>
      <c r="ABV106" s="12"/>
      <c r="ABW106" s="12"/>
      <c r="ABX106" s="12"/>
      <c r="ABY106" s="12"/>
      <c r="ABZ106" s="12"/>
      <c r="ACA106" s="12"/>
      <c r="ACB106" s="12"/>
      <c r="ACC106" s="12"/>
      <c r="ACD106" s="12"/>
      <c r="ACE106" s="12"/>
      <c r="ACF106" s="12"/>
      <c r="ACG106" s="12"/>
      <c r="ACH106" s="12"/>
      <c r="ACI106" s="12"/>
      <c r="ACJ106" s="12"/>
      <c r="ACK106" s="12"/>
      <c r="ACL106" s="12"/>
      <c r="ACM106" s="12"/>
      <c r="ACN106" s="12"/>
      <c r="ACO106" s="12"/>
      <c r="ACP106" s="12"/>
      <c r="ACQ106" s="12"/>
      <c r="ACR106" s="12"/>
      <c r="ACS106" s="12"/>
      <c r="ACT106" s="12"/>
      <c r="ACU106" s="12"/>
      <c r="ACV106" s="12"/>
      <c r="ACW106" s="12"/>
      <c r="ACX106" s="12"/>
      <c r="ACY106" s="12"/>
      <c r="ACZ106" s="12"/>
      <c r="ADA106" s="12"/>
      <c r="ADB106" s="12"/>
      <c r="ADC106" s="12"/>
      <c r="ADD106" s="12"/>
      <c r="ADE106" s="12"/>
      <c r="ADF106" s="12"/>
      <c r="ADG106" s="12"/>
      <c r="ADH106" s="12"/>
      <c r="ADI106" s="12"/>
      <c r="ADJ106" s="12"/>
      <c r="ADK106" s="12"/>
      <c r="ADL106" s="12"/>
      <c r="ADM106" s="12"/>
      <c r="ADN106" s="12"/>
      <c r="ADO106" s="12"/>
      <c r="ADP106" s="12"/>
      <c r="ADQ106" s="12"/>
      <c r="ADR106" s="12"/>
      <c r="ADS106" s="12"/>
      <c r="ADT106" s="12"/>
      <c r="ADU106" s="12"/>
      <c r="ADV106" s="12"/>
      <c r="ADW106" s="12"/>
      <c r="ADX106" s="12"/>
      <c r="ADY106" s="12"/>
      <c r="ADZ106" s="12"/>
      <c r="AEA106" s="12"/>
      <c r="AEB106" s="12"/>
      <c r="AEC106" s="12"/>
      <c r="AED106" s="12"/>
      <c r="AEE106" s="12"/>
      <c r="AEF106" s="12"/>
      <c r="AEG106" s="12"/>
      <c r="AEH106" s="12"/>
      <c r="AEI106" s="12"/>
      <c r="AEJ106" s="12"/>
      <c r="AEK106" s="12"/>
      <c r="AEL106" s="12"/>
      <c r="AEM106" s="12"/>
      <c r="AEN106" s="12"/>
      <c r="AEO106" s="12"/>
      <c r="AEP106" s="12"/>
      <c r="AEQ106" s="12"/>
      <c r="AER106" s="12"/>
      <c r="AES106" s="12"/>
      <c r="AET106" s="12"/>
      <c r="AEU106" s="12"/>
      <c r="AEV106" s="12"/>
      <c r="AEW106" s="12"/>
      <c r="AEX106" s="12"/>
      <c r="AEY106" s="12"/>
      <c r="AEZ106" s="12"/>
      <c r="AFA106" s="12"/>
      <c r="AFB106" s="12"/>
      <c r="AFC106" s="12"/>
      <c r="AFD106" s="12"/>
      <c r="AFE106" s="12"/>
      <c r="AFF106" s="12"/>
      <c r="AFG106" s="12"/>
      <c r="AFH106" s="12"/>
      <c r="AFI106" s="12"/>
      <c r="AFJ106" s="12"/>
      <c r="AFK106" s="12"/>
      <c r="AFL106" s="12"/>
      <c r="AFM106" s="12"/>
      <c r="AFN106" s="12"/>
      <c r="AFO106" s="12"/>
      <c r="AFP106" s="12"/>
      <c r="AFQ106" s="12"/>
      <c r="AFR106" s="12"/>
      <c r="AFS106" s="12"/>
      <c r="AFT106" s="12"/>
      <c r="AFU106" s="12"/>
      <c r="AFV106" s="12"/>
      <c r="AFW106" s="12"/>
      <c r="AFX106" s="12"/>
      <c r="AFY106" s="12"/>
      <c r="AFZ106" s="12"/>
      <c r="AGA106" s="12"/>
      <c r="AGB106" s="12"/>
      <c r="AGC106" s="12"/>
      <c r="AGD106" s="12"/>
      <c r="AGE106" s="12"/>
      <c r="AGF106" s="12"/>
      <c r="AGG106" s="12"/>
      <c r="AGH106" s="12"/>
      <c r="AGI106" s="12"/>
      <c r="AGJ106" s="12"/>
      <c r="AGK106" s="12"/>
      <c r="AGL106" s="12"/>
      <c r="AGM106" s="12"/>
      <c r="AGN106" s="12"/>
      <c r="AGO106" s="12"/>
      <c r="AGP106" s="12"/>
      <c r="AGQ106" s="12"/>
      <c r="AGR106" s="12"/>
      <c r="AGS106" s="12"/>
      <c r="AGT106" s="12"/>
      <c r="AGU106" s="12"/>
      <c r="AGV106" s="12"/>
      <c r="AGW106" s="12"/>
      <c r="AGX106" s="12"/>
      <c r="AGY106" s="12"/>
      <c r="AGZ106" s="12"/>
      <c r="AHA106" s="12"/>
      <c r="AHB106" s="12"/>
      <c r="AHC106" s="12"/>
      <c r="AHD106" s="12"/>
      <c r="AHE106" s="12"/>
      <c r="AHF106" s="12"/>
      <c r="AHG106" s="12"/>
      <c r="AHH106" s="12"/>
      <c r="AHI106" s="12"/>
      <c r="AHJ106" s="12"/>
      <c r="AHK106" s="12"/>
      <c r="AHL106" s="12"/>
      <c r="AHM106" s="12"/>
      <c r="AHN106" s="12"/>
      <c r="AHO106" s="12"/>
      <c r="AHP106" s="12"/>
      <c r="AHQ106" s="12"/>
      <c r="AHR106" s="12"/>
      <c r="AHS106" s="12"/>
      <c r="AHT106" s="12"/>
      <c r="AHU106" s="12"/>
      <c r="AHV106" s="12"/>
      <c r="AHW106" s="12"/>
      <c r="AHX106" s="12"/>
      <c r="AHY106" s="12"/>
      <c r="AHZ106" s="12"/>
      <c r="AIA106" s="12"/>
      <c r="AIB106" s="12"/>
      <c r="AIC106" s="12"/>
      <c r="AID106" s="12"/>
      <c r="AIE106" s="12"/>
      <c r="AIF106" s="12"/>
      <c r="AIG106" s="12"/>
      <c r="AIH106" s="12"/>
      <c r="AII106" s="12"/>
      <c r="AIJ106" s="12"/>
      <c r="AIK106" s="12"/>
      <c r="AIL106" s="12"/>
      <c r="AIM106" s="12"/>
      <c r="AIN106" s="12"/>
      <c r="AIO106" s="12"/>
      <c r="AIP106" s="12"/>
      <c r="AIQ106" s="12"/>
      <c r="AIR106" s="12"/>
      <c r="AIS106" s="12"/>
      <c r="AIT106" s="12"/>
      <c r="AIU106" s="12"/>
      <c r="AIV106" s="12"/>
      <c r="AIW106" s="12"/>
      <c r="AIX106" s="12"/>
      <c r="AIY106" s="12"/>
      <c r="AIZ106" s="12"/>
      <c r="AJA106" s="12"/>
      <c r="AJB106" s="12"/>
      <c r="AJC106" s="12"/>
      <c r="AJD106" s="12"/>
      <c r="AJE106" s="12"/>
      <c r="AJF106" s="12"/>
      <c r="AJG106" s="12"/>
      <c r="AJH106" s="12"/>
      <c r="AJI106" s="12"/>
      <c r="AJJ106" s="12"/>
      <c r="AJK106" s="12"/>
      <c r="AJL106" s="12"/>
      <c r="AJM106" s="12"/>
      <c r="AJN106" s="12"/>
      <c r="AJO106" s="12"/>
      <c r="AJP106" s="12"/>
      <c r="AJQ106" s="12"/>
      <c r="AJR106" s="12"/>
      <c r="AJS106" s="12"/>
      <c r="AJT106" s="12"/>
      <c r="AJU106" s="12"/>
      <c r="AJV106" s="12"/>
      <c r="AJW106" s="12"/>
      <c r="AJX106" s="12"/>
      <c r="AJY106" s="12"/>
      <c r="AJZ106" s="12"/>
      <c r="AKA106" s="12"/>
      <c r="AKB106" s="12"/>
      <c r="AKC106" s="12"/>
      <c r="AKD106" s="12"/>
      <c r="AKE106" s="12"/>
      <c r="AKF106" s="12"/>
      <c r="AKG106" s="12"/>
      <c r="AKH106" s="12"/>
      <c r="AKI106" s="12"/>
      <c r="AKJ106" s="12"/>
      <c r="AKK106" s="12"/>
      <c r="AKL106" s="12"/>
      <c r="AKM106" s="12"/>
      <c r="AKN106" s="12"/>
      <c r="AKO106" s="12"/>
      <c r="AKP106" s="12"/>
      <c r="AKQ106" s="12"/>
      <c r="AKR106" s="12"/>
      <c r="AKS106" s="12"/>
      <c r="AKT106" s="12"/>
      <c r="AKU106" s="12"/>
      <c r="AKV106" s="12"/>
      <c r="AKW106" s="12"/>
      <c r="AKX106" s="12"/>
      <c r="AKY106" s="12"/>
      <c r="AKZ106" s="12"/>
      <c r="ALA106" s="12"/>
      <c r="ALB106" s="12"/>
      <c r="ALC106" s="12"/>
      <c r="ALD106" s="12"/>
      <c r="ALE106" s="12"/>
      <c r="ALF106" s="12"/>
      <c r="ALG106" s="12"/>
      <c r="ALH106" s="12"/>
      <c r="ALI106" s="12"/>
      <c r="ALJ106" s="12"/>
      <c r="ALK106" s="12"/>
      <c r="ALL106" s="12"/>
      <c r="ALM106" s="12"/>
      <c r="ALN106" s="12"/>
      <c r="ALO106" s="12"/>
      <c r="ALP106" s="12"/>
      <c r="ALQ106" s="12"/>
      <c r="ALR106" s="12"/>
      <c r="ALS106" s="12"/>
      <c r="ALT106" s="12"/>
      <c r="ALU106" s="12"/>
      <c r="ALV106" s="12"/>
      <c r="ALW106" s="12"/>
      <c r="ALX106" s="12"/>
      <c r="ALY106" s="12"/>
      <c r="ALZ106" s="12"/>
      <c r="AMA106" s="12"/>
      <c r="AMB106" s="12"/>
      <c r="AMC106" s="12"/>
      <c r="AMD106" s="12"/>
      <c r="AME106" s="12"/>
      <c r="AMF106" s="12"/>
      <c r="AMG106" s="12"/>
      <c r="AMH106" s="12"/>
      <c r="AMI106" s="12"/>
      <c r="AMJ106" s="12"/>
      <c r="AMK106" s="12"/>
    </row>
    <row r="107" spans="1:1025" ht="12.75" customHeight="1" x14ac:dyDescent="0.25">
      <c r="A107" s="2">
        <v>2021709</v>
      </c>
      <c r="B107" s="2" t="s">
        <v>26</v>
      </c>
      <c r="C107" s="2" t="s">
        <v>190</v>
      </c>
      <c r="D107" s="3">
        <v>44424</v>
      </c>
      <c r="F107" s="3">
        <f ca="1">IF(E107="",NOW()+60,E107)</f>
        <v>44546.356506481483</v>
      </c>
      <c r="G107" s="2" t="s">
        <v>23</v>
      </c>
      <c r="H107" s="2" t="str">
        <f>IF(G107="","Northern Virginia",IF(G107="Herndon","Herndon VA",IF(G107="Reston","Reston VA",IF(G107="Tysons","Tysons VA",IF(G107="Tyson's","Tysons VA",IF(G107="Chantilly","Chantilly VA",IF(G107="Mclean","Mclean VA",IF(G107="College Park","College Park MD",IF(G107="Beltsville","Beltsville MD",IF(G107="Vienna","Vienna VA",IF(G107="Fort Meade","Fort Meade MD",IF(G107="Bethesda","Bethesda MD",IF(G107="Springfield","Springfield VA",IF(G107="Dulles","Dulles VA",IF(G107="Warrenton","Warrenton VA",IF(G107="Annapolis Junction","Annapolis Junction MD",G107))))))))))))))))</f>
        <v>Reston VA</v>
      </c>
      <c r="I107" s="2" t="s">
        <v>258</v>
      </c>
      <c r="J107" s="2" t="s">
        <v>25</v>
      </c>
      <c r="K107" s="2" t="str">
        <f>IF(J107="All Levels","All Levels",IF(J107="Subject Matter Expert","Level 1 - Subject Matter Expert",IF(J107="Level 1","Level 1 - Subject Matter Expert",IF(J107="Level 2","Level 2 - Expert",IF(J107="Expert","Level 2 - Expert",IF(J107="Senior","Level 3 - Senior",IF(J107="Level 3","Level 3 - Senior",IF(J107="Level 4","Level 4 - Full Performance",IF(J107="Full Performance","Level 4 - Full Performance",IF(J107="Developmental","Level 5 - Developmental"))))))))))</f>
        <v>Level 1 - Subject Matter Expert</v>
      </c>
      <c r="L107" s="4">
        <f>IF($K107="All levels",215000,IF($K107="Level 1 - Subject Matter Expert",215000,IF($K107="Level 2 - Expert",195000,IF($K107="Level 3 - Senior",170000,IF($K107="Level 4 - Full Performance",100000,"")))))</f>
        <v>215000</v>
      </c>
      <c r="M107" s="4">
        <f>IF($K107="All levels",100000,IF($K107="Level 1 - Subject Matter Expert",160000,IF($K107="Level 2 - Expert",140000,IF($K107="Level 3 - Senior",110000,IF($K107="Level 4 - Full Performance",60000,"")))))</f>
        <v>160000</v>
      </c>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c r="IW107" s="12"/>
      <c r="IX107" s="12"/>
      <c r="IY107" s="12"/>
      <c r="IZ107" s="12"/>
      <c r="JA107" s="12"/>
      <c r="JB107" s="12"/>
      <c r="JC107" s="12"/>
      <c r="JD107" s="12"/>
      <c r="JE107" s="12"/>
      <c r="JF107" s="12"/>
      <c r="JG107" s="12"/>
      <c r="JH107" s="12"/>
      <c r="JI107" s="12"/>
      <c r="JJ107" s="12"/>
      <c r="JK107" s="12"/>
      <c r="JL107" s="12"/>
      <c r="JM107" s="12"/>
      <c r="JN107" s="12"/>
      <c r="JO107" s="12"/>
      <c r="JP107" s="12"/>
      <c r="JQ107" s="12"/>
      <c r="JR107" s="12"/>
      <c r="JS107" s="12"/>
      <c r="JT107" s="12"/>
      <c r="JU107" s="12"/>
      <c r="JV107" s="12"/>
      <c r="JW107" s="12"/>
      <c r="JX107" s="12"/>
      <c r="JY107" s="12"/>
      <c r="JZ107" s="12"/>
      <c r="KA107" s="12"/>
      <c r="KB107" s="12"/>
      <c r="KC107" s="12"/>
      <c r="KD107" s="12"/>
      <c r="KE107" s="12"/>
      <c r="KF107" s="12"/>
      <c r="KG107" s="12"/>
      <c r="KH107" s="12"/>
      <c r="KI107" s="12"/>
      <c r="KJ107" s="12"/>
      <c r="KK107" s="12"/>
      <c r="KL107" s="12"/>
      <c r="KM107" s="12"/>
      <c r="KN107" s="12"/>
      <c r="KO107" s="12"/>
      <c r="KP107" s="12"/>
      <c r="KQ107" s="12"/>
      <c r="KR107" s="12"/>
      <c r="KS107" s="12"/>
      <c r="KT107" s="12"/>
      <c r="KU107" s="12"/>
      <c r="KV107" s="12"/>
      <c r="KW107" s="12"/>
      <c r="KX107" s="12"/>
      <c r="KY107" s="12"/>
      <c r="KZ107" s="12"/>
      <c r="LA107" s="12"/>
      <c r="LB107" s="12"/>
      <c r="LC107" s="12"/>
      <c r="LD107" s="12"/>
      <c r="LE107" s="12"/>
      <c r="LF107" s="12"/>
      <c r="LG107" s="12"/>
      <c r="LH107" s="12"/>
      <c r="LI107" s="12"/>
      <c r="LJ107" s="12"/>
      <c r="LK107" s="12"/>
      <c r="LL107" s="12"/>
      <c r="LM107" s="12"/>
      <c r="LN107" s="12"/>
      <c r="LO107" s="12"/>
      <c r="LP107" s="12"/>
      <c r="LQ107" s="12"/>
      <c r="LR107" s="12"/>
      <c r="LS107" s="12"/>
      <c r="LT107" s="12"/>
      <c r="LU107" s="12"/>
      <c r="LV107" s="12"/>
      <c r="LW107" s="12"/>
      <c r="LX107" s="12"/>
      <c r="LY107" s="12"/>
      <c r="LZ107" s="12"/>
      <c r="MA107" s="12"/>
      <c r="MB107" s="12"/>
      <c r="MC107" s="12"/>
      <c r="MD107" s="12"/>
      <c r="ME107" s="12"/>
      <c r="MF107" s="12"/>
      <c r="MG107" s="12"/>
      <c r="MH107" s="12"/>
      <c r="MI107" s="12"/>
      <c r="MJ107" s="12"/>
      <c r="MK107" s="12"/>
      <c r="ML107" s="12"/>
      <c r="MM107" s="12"/>
      <c r="MN107" s="12"/>
      <c r="MO107" s="12"/>
      <c r="MP107" s="12"/>
      <c r="MQ107" s="12"/>
      <c r="MR107" s="12"/>
      <c r="MS107" s="12"/>
      <c r="MT107" s="12"/>
      <c r="MU107" s="12"/>
      <c r="MV107" s="12"/>
      <c r="MW107" s="12"/>
      <c r="MX107" s="12"/>
      <c r="MY107" s="12"/>
      <c r="MZ107" s="12"/>
      <c r="NA107" s="12"/>
      <c r="NB107" s="12"/>
      <c r="NC107" s="12"/>
      <c r="ND107" s="12"/>
      <c r="NE107" s="12"/>
      <c r="NF107" s="12"/>
      <c r="NG107" s="12"/>
      <c r="NH107" s="12"/>
      <c r="NI107" s="12"/>
      <c r="NJ107" s="12"/>
      <c r="NK107" s="12"/>
      <c r="NL107" s="12"/>
      <c r="NM107" s="12"/>
      <c r="NN107" s="12"/>
      <c r="NO107" s="12"/>
      <c r="NP107" s="12"/>
      <c r="NQ107" s="12"/>
      <c r="NR107" s="12"/>
      <c r="NS107" s="12"/>
      <c r="NT107" s="12"/>
      <c r="NU107" s="12"/>
      <c r="NV107" s="12"/>
      <c r="NW107" s="12"/>
      <c r="NX107" s="12"/>
      <c r="NY107" s="12"/>
      <c r="NZ107" s="12"/>
      <c r="OA107" s="12"/>
      <c r="OB107" s="12"/>
      <c r="OC107" s="12"/>
      <c r="OD107" s="12"/>
      <c r="OE107" s="12"/>
      <c r="OF107" s="12"/>
      <c r="OG107" s="12"/>
      <c r="OH107" s="12"/>
      <c r="OI107" s="12"/>
      <c r="OJ107" s="12"/>
      <c r="OK107" s="12"/>
      <c r="OL107" s="12"/>
      <c r="OM107" s="12"/>
      <c r="ON107" s="12"/>
      <c r="OO107" s="12"/>
      <c r="OP107" s="12"/>
      <c r="OQ107" s="12"/>
      <c r="OR107" s="12"/>
      <c r="OS107" s="12"/>
      <c r="OT107" s="12"/>
      <c r="OU107" s="12"/>
      <c r="OV107" s="12"/>
      <c r="OW107" s="12"/>
      <c r="OX107" s="12"/>
      <c r="OY107" s="12"/>
      <c r="OZ107" s="12"/>
      <c r="PA107" s="12"/>
      <c r="PB107" s="12"/>
      <c r="PC107" s="12"/>
      <c r="PD107" s="12"/>
      <c r="PE107" s="12"/>
      <c r="PF107" s="12"/>
      <c r="PG107" s="12"/>
      <c r="PH107" s="12"/>
      <c r="PI107" s="12"/>
      <c r="PJ107" s="12"/>
      <c r="PK107" s="12"/>
      <c r="PL107" s="12"/>
      <c r="PM107" s="12"/>
      <c r="PN107" s="12"/>
      <c r="PO107" s="12"/>
      <c r="PP107" s="12"/>
      <c r="PQ107" s="12"/>
      <c r="PR107" s="12"/>
      <c r="PS107" s="12"/>
      <c r="PT107" s="12"/>
      <c r="PU107" s="12"/>
      <c r="PV107" s="12"/>
      <c r="PW107" s="12"/>
      <c r="PX107" s="12"/>
      <c r="PY107" s="12"/>
      <c r="PZ107" s="12"/>
      <c r="QA107" s="12"/>
      <c r="QB107" s="12"/>
      <c r="QC107" s="12"/>
      <c r="QD107" s="12"/>
      <c r="QE107" s="12"/>
      <c r="QF107" s="12"/>
      <c r="QG107" s="12"/>
      <c r="QH107" s="12"/>
      <c r="QI107" s="12"/>
      <c r="QJ107" s="12"/>
      <c r="QK107" s="12"/>
      <c r="QL107" s="12"/>
      <c r="QM107" s="12"/>
      <c r="QN107" s="12"/>
      <c r="QO107" s="12"/>
      <c r="QP107" s="12"/>
      <c r="QQ107" s="12"/>
      <c r="QR107" s="12"/>
      <c r="QS107" s="12"/>
      <c r="QT107" s="12"/>
      <c r="QU107" s="12"/>
      <c r="QV107" s="12"/>
      <c r="QW107" s="12"/>
      <c r="QX107" s="12"/>
      <c r="QY107" s="12"/>
      <c r="QZ107" s="12"/>
      <c r="RA107" s="12"/>
      <c r="RB107" s="12"/>
      <c r="RC107" s="12"/>
      <c r="RD107" s="12"/>
      <c r="RE107" s="12"/>
      <c r="RF107" s="12"/>
      <c r="RG107" s="12"/>
      <c r="RH107" s="12"/>
      <c r="RI107" s="12"/>
      <c r="RJ107" s="12"/>
      <c r="RK107" s="12"/>
      <c r="RL107" s="12"/>
      <c r="RM107" s="12"/>
      <c r="RN107" s="12"/>
      <c r="RO107" s="12"/>
      <c r="RP107" s="12"/>
      <c r="RQ107" s="12"/>
      <c r="RR107" s="12"/>
      <c r="RS107" s="12"/>
      <c r="RT107" s="12"/>
      <c r="RU107" s="12"/>
      <c r="RV107" s="12"/>
      <c r="RW107" s="12"/>
      <c r="RX107" s="12"/>
      <c r="RY107" s="12"/>
      <c r="RZ107" s="12"/>
      <c r="SA107" s="12"/>
      <c r="SB107" s="12"/>
      <c r="SC107" s="12"/>
      <c r="SD107" s="12"/>
      <c r="SE107" s="12"/>
      <c r="SF107" s="12"/>
      <c r="SG107" s="12"/>
      <c r="SH107" s="12"/>
      <c r="SI107" s="12"/>
      <c r="SJ107" s="12"/>
      <c r="SK107" s="12"/>
      <c r="SL107" s="12"/>
      <c r="SM107" s="12"/>
      <c r="SN107" s="12"/>
      <c r="SO107" s="12"/>
      <c r="SP107" s="12"/>
      <c r="SQ107" s="12"/>
      <c r="SR107" s="12"/>
      <c r="SS107" s="12"/>
      <c r="ST107" s="12"/>
      <c r="SU107" s="12"/>
      <c r="SV107" s="12"/>
      <c r="SW107" s="12"/>
      <c r="SX107" s="12"/>
      <c r="SY107" s="12"/>
      <c r="SZ107" s="12"/>
      <c r="TA107" s="12"/>
      <c r="TB107" s="12"/>
      <c r="TC107" s="12"/>
      <c r="TD107" s="12"/>
      <c r="TE107" s="12"/>
      <c r="TF107" s="12"/>
      <c r="TG107" s="12"/>
      <c r="TH107" s="12"/>
      <c r="TI107" s="12"/>
      <c r="TJ107" s="12"/>
      <c r="TK107" s="12"/>
      <c r="TL107" s="12"/>
      <c r="TM107" s="12"/>
      <c r="TN107" s="12"/>
      <c r="TO107" s="12"/>
      <c r="TP107" s="12"/>
      <c r="TQ107" s="12"/>
      <c r="TR107" s="12"/>
      <c r="TS107" s="12"/>
      <c r="TT107" s="12"/>
      <c r="TU107" s="12"/>
      <c r="TV107" s="12"/>
      <c r="TW107" s="12"/>
      <c r="TX107" s="12"/>
      <c r="TY107" s="12"/>
      <c r="TZ107" s="12"/>
      <c r="UA107" s="12"/>
      <c r="UB107" s="12"/>
      <c r="UC107" s="12"/>
      <c r="UD107" s="12"/>
      <c r="UE107" s="12"/>
      <c r="UF107" s="12"/>
      <c r="UG107" s="12"/>
      <c r="UH107" s="12"/>
      <c r="UI107" s="12"/>
      <c r="UJ107" s="12"/>
      <c r="UK107" s="12"/>
      <c r="UL107" s="12"/>
      <c r="UM107" s="12"/>
      <c r="UN107" s="12"/>
      <c r="UO107" s="12"/>
      <c r="UP107" s="12"/>
      <c r="UQ107" s="12"/>
      <c r="UR107" s="12"/>
      <c r="US107" s="12"/>
      <c r="UT107" s="12"/>
      <c r="UU107" s="12"/>
      <c r="UV107" s="12"/>
      <c r="UW107" s="12"/>
      <c r="UX107" s="12"/>
      <c r="UY107" s="12"/>
      <c r="UZ107" s="12"/>
      <c r="VA107" s="12"/>
      <c r="VB107" s="12"/>
      <c r="VC107" s="12"/>
      <c r="VD107" s="12"/>
      <c r="VE107" s="12"/>
      <c r="VF107" s="12"/>
      <c r="VG107" s="12"/>
      <c r="VH107" s="12"/>
      <c r="VI107" s="12"/>
      <c r="VJ107" s="12"/>
      <c r="VK107" s="12"/>
      <c r="VL107" s="12"/>
      <c r="VM107" s="12"/>
      <c r="VN107" s="12"/>
      <c r="VO107" s="12"/>
      <c r="VP107" s="12"/>
      <c r="VQ107" s="12"/>
      <c r="VR107" s="12"/>
      <c r="VS107" s="12"/>
      <c r="VT107" s="12"/>
      <c r="VU107" s="12"/>
      <c r="VV107" s="12"/>
      <c r="VW107" s="12"/>
      <c r="VX107" s="12"/>
      <c r="VY107" s="12"/>
      <c r="VZ107" s="12"/>
      <c r="WA107" s="12"/>
      <c r="WB107" s="12"/>
      <c r="WC107" s="12"/>
      <c r="WD107" s="12"/>
      <c r="WE107" s="12"/>
      <c r="WF107" s="12"/>
      <c r="WG107" s="12"/>
      <c r="WH107" s="12"/>
      <c r="WI107" s="12"/>
      <c r="WJ107" s="12"/>
      <c r="WK107" s="12"/>
      <c r="WL107" s="12"/>
      <c r="WM107" s="12"/>
      <c r="WN107" s="12"/>
      <c r="WO107" s="12"/>
      <c r="WP107" s="12"/>
      <c r="WQ107" s="12"/>
      <c r="WR107" s="12"/>
      <c r="WS107" s="12"/>
      <c r="WT107" s="12"/>
      <c r="WU107" s="12"/>
      <c r="WV107" s="12"/>
      <c r="WW107" s="12"/>
      <c r="WX107" s="12"/>
      <c r="WY107" s="12"/>
      <c r="WZ107" s="12"/>
      <c r="XA107" s="12"/>
      <c r="XB107" s="12"/>
      <c r="XC107" s="12"/>
      <c r="XD107" s="12"/>
      <c r="XE107" s="12"/>
      <c r="XF107" s="12"/>
      <c r="XG107" s="12"/>
      <c r="XH107" s="12"/>
      <c r="XI107" s="12"/>
      <c r="XJ107" s="12"/>
      <c r="XK107" s="12"/>
      <c r="XL107" s="12"/>
      <c r="XM107" s="12"/>
      <c r="XN107" s="12"/>
      <c r="XO107" s="12"/>
      <c r="XP107" s="12"/>
      <c r="XQ107" s="12"/>
      <c r="XR107" s="12"/>
      <c r="XS107" s="12"/>
      <c r="XT107" s="12"/>
      <c r="XU107" s="12"/>
      <c r="XV107" s="12"/>
      <c r="XW107" s="12"/>
      <c r="XX107" s="12"/>
      <c r="XY107" s="12"/>
      <c r="XZ107" s="12"/>
      <c r="YA107" s="12"/>
      <c r="YB107" s="12"/>
      <c r="YC107" s="12"/>
      <c r="YD107" s="12"/>
      <c r="YE107" s="12"/>
      <c r="YF107" s="12"/>
      <c r="YG107" s="12"/>
      <c r="YH107" s="12"/>
      <c r="YI107" s="12"/>
      <c r="YJ107" s="12"/>
      <c r="YK107" s="12"/>
      <c r="YL107" s="12"/>
      <c r="YM107" s="12"/>
      <c r="YN107" s="12"/>
      <c r="YO107" s="12"/>
      <c r="YP107" s="12"/>
      <c r="YQ107" s="12"/>
      <c r="YR107" s="12"/>
      <c r="YS107" s="12"/>
      <c r="YT107" s="12"/>
      <c r="YU107" s="12"/>
      <c r="YV107" s="12"/>
      <c r="YW107" s="12"/>
      <c r="YX107" s="12"/>
      <c r="YY107" s="12"/>
      <c r="YZ107" s="12"/>
      <c r="ZA107" s="12"/>
      <c r="ZB107" s="12"/>
      <c r="ZC107" s="12"/>
      <c r="ZD107" s="12"/>
      <c r="ZE107" s="12"/>
      <c r="ZF107" s="12"/>
      <c r="ZG107" s="12"/>
      <c r="ZH107" s="12"/>
      <c r="ZI107" s="12"/>
      <c r="ZJ107" s="12"/>
      <c r="ZK107" s="12"/>
      <c r="ZL107" s="12"/>
      <c r="ZM107" s="12"/>
      <c r="ZN107" s="12"/>
      <c r="ZO107" s="12"/>
      <c r="ZP107" s="12"/>
      <c r="ZQ107" s="12"/>
      <c r="ZR107" s="12"/>
      <c r="ZS107" s="12"/>
      <c r="ZT107" s="12"/>
      <c r="ZU107" s="12"/>
      <c r="ZV107" s="12"/>
      <c r="ZW107" s="12"/>
      <c r="ZX107" s="12"/>
      <c r="ZY107" s="12"/>
      <c r="ZZ107" s="12"/>
      <c r="AAA107" s="12"/>
      <c r="AAB107" s="12"/>
      <c r="AAC107" s="12"/>
      <c r="AAD107" s="12"/>
      <c r="AAE107" s="12"/>
      <c r="AAF107" s="12"/>
      <c r="AAG107" s="12"/>
      <c r="AAH107" s="12"/>
      <c r="AAI107" s="12"/>
      <c r="AAJ107" s="12"/>
      <c r="AAK107" s="12"/>
      <c r="AAL107" s="12"/>
      <c r="AAM107" s="12"/>
      <c r="AAN107" s="12"/>
      <c r="AAO107" s="12"/>
      <c r="AAP107" s="12"/>
      <c r="AAQ107" s="12"/>
      <c r="AAR107" s="12"/>
      <c r="AAS107" s="12"/>
      <c r="AAT107" s="12"/>
      <c r="AAU107" s="12"/>
      <c r="AAV107" s="12"/>
      <c r="AAW107" s="12"/>
      <c r="AAX107" s="12"/>
      <c r="AAY107" s="12"/>
      <c r="AAZ107" s="12"/>
      <c r="ABA107" s="12"/>
      <c r="ABB107" s="12"/>
      <c r="ABC107" s="12"/>
      <c r="ABD107" s="12"/>
      <c r="ABE107" s="12"/>
      <c r="ABF107" s="12"/>
      <c r="ABG107" s="12"/>
      <c r="ABH107" s="12"/>
      <c r="ABI107" s="12"/>
      <c r="ABJ107" s="12"/>
      <c r="ABK107" s="12"/>
      <c r="ABL107" s="12"/>
      <c r="ABM107" s="12"/>
      <c r="ABN107" s="12"/>
      <c r="ABO107" s="12"/>
      <c r="ABP107" s="12"/>
      <c r="ABQ107" s="12"/>
      <c r="ABR107" s="12"/>
      <c r="ABS107" s="12"/>
      <c r="ABT107" s="12"/>
      <c r="ABU107" s="12"/>
      <c r="ABV107" s="12"/>
      <c r="ABW107" s="12"/>
      <c r="ABX107" s="12"/>
      <c r="ABY107" s="12"/>
      <c r="ABZ107" s="12"/>
      <c r="ACA107" s="12"/>
      <c r="ACB107" s="12"/>
      <c r="ACC107" s="12"/>
      <c r="ACD107" s="12"/>
      <c r="ACE107" s="12"/>
      <c r="ACF107" s="12"/>
      <c r="ACG107" s="12"/>
      <c r="ACH107" s="12"/>
      <c r="ACI107" s="12"/>
      <c r="ACJ107" s="12"/>
      <c r="ACK107" s="12"/>
      <c r="ACL107" s="12"/>
      <c r="ACM107" s="12"/>
      <c r="ACN107" s="12"/>
      <c r="ACO107" s="12"/>
      <c r="ACP107" s="12"/>
      <c r="ACQ107" s="12"/>
      <c r="ACR107" s="12"/>
      <c r="ACS107" s="12"/>
      <c r="ACT107" s="12"/>
      <c r="ACU107" s="12"/>
      <c r="ACV107" s="12"/>
      <c r="ACW107" s="12"/>
      <c r="ACX107" s="12"/>
      <c r="ACY107" s="12"/>
      <c r="ACZ107" s="12"/>
      <c r="ADA107" s="12"/>
      <c r="ADB107" s="12"/>
      <c r="ADC107" s="12"/>
      <c r="ADD107" s="12"/>
      <c r="ADE107" s="12"/>
      <c r="ADF107" s="12"/>
      <c r="ADG107" s="12"/>
      <c r="ADH107" s="12"/>
      <c r="ADI107" s="12"/>
      <c r="ADJ107" s="12"/>
      <c r="ADK107" s="12"/>
      <c r="ADL107" s="12"/>
      <c r="ADM107" s="12"/>
      <c r="ADN107" s="12"/>
      <c r="ADO107" s="12"/>
      <c r="ADP107" s="12"/>
      <c r="ADQ107" s="12"/>
      <c r="ADR107" s="12"/>
      <c r="ADS107" s="12"/>
      <c r="ADT107" s="12"/>
      <c r="ADU107" s="12"/>
      <c r="ADV107" s="12"/>
      <c r="ADW107" s="12"/>
      <c r="ADX107" s="12"/>
      <c r="ADY107" s="12"/>
      <c r="ADZ107" s="12"/>
      <c r="AEA107" s="12"/>
      <c r="AEB107" s="12"/>
      <c r="AEC107" s="12"/>
      <c r="AED107" s="12"/>
      <c r="AEE107" s="12"/>
      <c r="AEF107" s="12"/>
      <c r="AEG107" s="12"/>
      <c r="AEH107" s="12"/>
      <c r="AEI107" s="12"/>
      <c r="AEJ107" s="12"/>
      <c r="AEK107" s="12"/>
      <c r="AEL107" s="12"/>
      <c r="AEM107" s="12"/>
      <c r="AEN107" s="12"/>
      <c r="AEO107" s="12"/>
      <c r="AEP107" s="12"/>
      <c r="AEQ107" s="12"/>
      <c r="AER107" s="12"/>
      <c r="AES107" s="12"/>
      <c r="AET107" s="12"/>
      <c r="AEU107" s="12"/>
      <c r="AEV107" s="12"/>
      <c r="AEW107" s="12"/>
      <c r="AEX107" s="12"/>
      <c r="AEY107" s="12"/>
      <c r="AEZ107" s="12"/>
      <c r="AFA107" s="12"/>
      <c r="AFB107" s="12"/>
      <c r="AFC107" s="12"/>
      <c r="AFD107" s="12"/>
      <c r="AFE107" s="12"/>
      <c r="AFF107" s="12"/>
      <c r="AFG107" s="12"/>
      <c r="AFH107" s="12"/>
      <c r="AFI107" s="12"/>
      <c r="AFJ107" s="12"/>
      <c r="AFK107" s="12"/>
      <c r="AFL107" s="12"/>
      <c r="AFM107" s="12"/>
      <c r="AFN107" s="12"/>
      <c r="AFO107" s="12"/>
      <c r="AFP107" s="12"/>
      <c r="AFQ107" s="12"/>
      <c r="AFR107" s="12"/>
      <c r="AFS107" s="12"/>
      <c r="AFT107" s="12"/>
      <c r="AFU107" s="12"/>
      <c r="AFV107" s="12"/>
      <c r="AFW107" s="12"/>
      <c r="AFX107" s="12"/>
      <c r="AFY107" s="12"/>
      <c r="AFZ107" s="12"/>
      <c r="AGA107" s="12"/>
      <c r="AGB107" s="12"/>
      <c r="AGC107" s="12"/>
      <c r="AGD107" s="12"/>
      <c r="AGE107" s="12"/>
      <c r="AGF107" s="12"/>
      <c r="AGG107" s="12"/>
      <c r="AGH107" s="12"/>
      <c r="AGI107" s="12"/>
      <c r="AGJ107" s="12"/>
      <c r="AGK107" s="12"/>
      <c r="AGL107" s="12"/>
      <c r="AGM107" s="12"/>
      <c r="AGN107" s="12"/>
      <c r="AGO107" s="12"/>
      <c r="AGP107" s="12"/>
      <c r="AGQ107" s="12"/>
      <c r="AGR107" s="12"/>
      <c r="AGS107" s="12"/>
      <c r="AGT107" s="12"/>
      <c r="AGU107" s="12"/>
      <c r="AGV107" s="12"/>
      <c r="AGW107" s="12"/>
      <c r="AGX107" s="12"/>
      <c r="AGY107" s="12"/>
      <c r="AGZ107" s="12"/>
      <c r="AHA107" s="12"/>
      <c r="AHB107" s="12"/>
      <c r="AHC107" s="12"/>
      <c r="AHD107" s="12"/>
      <c r="AHE107" s="12"/>
      <c r="AHF107" s="12"/>
      <c r="AHG107" s="12"/>
      <c r="AHH107" s="12"/>
      <c r="AHI107" s="12"/>
      <c r="AHJ107" s="12"/>
      <c r="AHK107" s="12"/>
      <c r="AHL107" s="12"/>
      <c r="AHM107" s="12"/>
      <c r="AHN107" s="12"/>
      <c r="AHO107" s="12"/>
      <c r="AHP107" s="12"/>
      <c r="AHQ107" s="12"/>
      <c r="AHR107" s="12"/>
      <c r="AHS107" s="12"/>
      <c r="AHT107" s="12"/>
      <c r="AHU107" s="12"/>
      <c r="AHV107" s="12"/>
      <c r="AHW107" s="12"/>
      <c r="AHX107" s="12"/>
      <c r="AHY107" s="12"/>
      <c r="AHZ107" s="12"/>
      <c r="AIA107" s="12"/>
      <c r="AIB107" s="12"/>
      <c r="AIC107" s="12"/>
      <c r="AID107" s="12"/>
      <c r="AIE107" s="12"/>
      <c r="AIF107" s="12"/>
      <c r="AIG107" s="12"/>
      <c r="AIH107" s="12"/>
      <c r="AII107" s="12"/>
      <c r="AIJ107" s="12"/>
      <c r="AIK107" s="12"/>
      <c r="AIL107" s="12"/>
      <c r="AIM107" s="12"/>
      <c r="AIN107" s="12"/>
      <c r="AIO107" s="12"/>
      <c r="AIP107" s="12"/>
      <c r="AIQ107" s="12"/>
      <c r="AIR107" s="12"/>
      <c r="AIS107" s="12"/>
      <c r="AIT107" s="12"/>
      <c r="AIU107" s="12"/>
      <c r="AIV107" s="12"/>
      <c r="AIW107" s="12"/>
      <c r="AIX107" s="12"/>
      <c r="AIY107" s="12"/>
      <c r="AIZ107" s="12"/>
      <c r="AJA107" s="12"/>
      <c r="AJB107" s="12"/>
      <c r="AJC107" s="12"/>
      <c r="AJD107" s="12"/>
      <c r="AJE107" s="12"/>
      <c r="AJF107" s="12"/>
      <c r="AJG107" s="12"/>
      <c r="AJH107" s="12"/>
      <c r="AJI107" s="12"/>
      <c r="AJJ107" s="12"/>
      <c r="AJK107" s="12"/>
      <c r="AJL107" s="12"/>
      <c r="AJM107" s="12"/>
      <c r="AJN107" s="12"/>
      <c r="AJO107" s="12"/>
      <c r="AJP107" s="12"/>
      <c r="AJQ107" s="12"/>
      <c r="AJR107" s="12"/>
      <c r="AJS107" s="12"/>
      <c r="AJT107" s="12"/>
      <c r="AJU107" s="12"/>
      <c r="AJV107" s="12"/>
      <c r="AJW107" s="12"/>
      <c r="AJX107" s="12"/>
      <c r="AJY107" s="12"/>
      <c r="AJZ107" s="12"/>
      <c r="AKA107" s="12"/>
      <c r="AKB107" s="12"/>
      <c r="AKC107" s="12"/>
      <c r="AKD107" s="12"/>
      <c r="AKE107" s="12"/>
      <c r="AKF107" s="12"/>
      <c r="AKG107" s="12"/>
      <c r="AKH107" s="12"/>
      <c r="AKI107" s="12"/>
      <c r="AKJ107" s="12"/>
      <c r="AKK107" s="12"/>
      <c r="AKL107" s="12"/>
      <c r="AKM107" s="12"/>
      <c r="AKN107" s="12"/>
      <c r="AKO107" s="12"/>
      <c r="AKP107" s="12"/>
      <c r="AKQ107" s="12"/>
      <c r="AKR107" s="12"/>
      <c r="AKS107" s="12"/>
      <c r="AKT107" s="12"/>
      <c r="AKU107" s="12"/>
      <c r="AKV107" s="12"/>
      <c r="AKW107" s="12"/>
      <c r="AKX107" s="12"/>
      <c r="AKY107" s="12"/>
      <c r="AKZ107" s="12"/>
      <c r="ALA107" s="12"/>
      <c r="ALB107" s="12"/>
      <c r="ALC107" s="12"/>
      <c r="ALD107" s="12"/>
      <c r="ALE107" s="12"/>
      <c r="ALF107" s="12"/>
      <c r="ALG107" s="12"/>
      <c r="ALH107" s="12"/>
      <c r="ALI107" s="12"/>
      <c r="ALJ107" s="12"/>
      <c r="ALK107" s="12"/>
      <c r="ALL107" s="12"/>
      <c r="ALM107" s="12"/>
      <c r="ALN107" s="12"/>
      <c r="ALO107" s="12"/>
      <c r="ALP107" s="12"/>
      <c r="ALQ107" s="12"/>
      <c r="ALR107" s="12"/>
      <c r="ALS107" s="12"/>
      <c r="ALT107" s="12"/>
      <c r="ALU107" s="12"/>
      <c r="ALV107" s="12"/>
      <c r="ALW107" s="12"/>
      <c r="ALX107" s="12"/>
      <c r="ALY107" s="12"/>
      <c r="ALZ107" s="12"/>
      <c r="AMA107" s="12"/>
      <c r="AMB107" s="12"/>
      <c r="AMC107" s="12"/>
      <c r="AMD107" s="12"/>
      <c r="AME107" s="12"/>
      <c r="AMF107" s="12"/>
      <c r="AMG107" s="12"/>
      <c r="AMH107" s="12"/>
      <c r="AMI107" s="12"/>
      <c r="AMJ107" s="12"/>
      <c r="AMK107" s="12"/>
    </row>
    <row r="108" spans="1:1025" ht="12.75" customHeight="1" x14ac:dyDescent="0.25">
      <c r="A108" s="2">
        <v>2021710</v>
      </c>
      <c r="B108" s="2" t="s">
        <v>26</v>
      </c>
      <c r="C108" s="2" t="s">
        <v>191</v>
      </c>
      <c r="D108" s="3">
        <v>44424</v>
      </c>
      <c r="F108" s="3">
        <f ca="1">IF(E108="",NOW()+60,E108)</f>
        <v>44546.356506481483</v>
      </c>
      <c r="G108" s="2" t="s">
        <v>23</v>
      </c>
      <c r="H108" s="2" t="str">
        <f>IF(G108="","Northern Virginia",IF(G108="Herndon","Herndon VA",IF(G108="Reston","Reston VA",IF(G108="Tysons","Tysons VA",IF(G108="Tyson's","Tysons VA",IF(G108="Chantilly","Chantilly VA",IF(G108="Mclean","Mclean VA",IF(G108="College Park","College Park MD",IF(G108="Beltsville","Beltsville MD",IF(G108="Vienna","Vienna VA",IF(G108="Fort Meade","Fort Meade MD",IF(G108="Bethesda","Bethesda MD",IF(G108="Springfield","Springfield VA",IF(G108="Dulles","Dulles VA",IF(G108="Warrenton","Warrenton VA",IF(G108="Annapolis Junction","Annapolis Junction MD",G108))))))))))))))))</f>
        <v>Reston VA</v>
      </c>
      <c r="I108" s="2" t="s">
        <v>289</v>
      </c>
      <c r="J108" s="2" t="s">
        <v>22</v>
      </c>
      <c r="K108" s="2" t="str">
        <f>IF(J108="All Levels","All Levels",IF(J108="Subject Matter Expert","Level 1 - Subject Matter Expert",IF(J108="Level 1","Level 1 - Subject Matter Expert",IF(J108="Level 2","Level 2 - Expert",IF(J108="Expert","Level 2 - Expert",IF(J108="Senior","Level 3 - Senior",IF(J108="Level 3","Level 3 - Senior",IF(J108="Level 4","Level 4 - Full Performance",IF(J108="Full Performance","Level 4 - Full Performance",IF(J108="Developmental","Level 5 - Developmental"))))))))))</f>
        <v>Level 2 - Expert</v>
      </c>
      <c r="L108" s="4">
        <f>IF($K108="All levels",215000,IF($K108="Level 1 - Subject Matter Expert",215000,IF($K108="Level 2 - Expert",195000,IF($K108="Level 3 - Senior",170000,IF($K108="Level 4 - Full Performance",100000,"")))))</f>
        <v>195000</v>
      </c>
      <c r="M108" s="4">
        <f>IF($K108="All levels",100000,IF($K108="Level 1 - Subject Matter Expert",160000,IF($K108="Level 2 - Expert",140000,IF($K108="Level 3 - Senior",110000,IF($K108="Level 4 - Full Performance",60000,"")))))</f>
        <v>140000</v>
      </c>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c r="IV108" s="12"/>
      <c r="IW108" s="12"/>
      <c r="IX108" s="12"/>
      <c r="IY108" s="12"/>
      <c r="IZ108" s="12"/>
      <c r="JA108" s="12"/>
      <c r="JB108" s="12"/>
      <c r="JC108" s="12"/>
      <c r="JD108" s="12"/>
      <c r="JE108" s="12"/>
      <c r="JF108" s="12"/>
      <c r="JG108" s="12"/>
      <c r="JH108" s="12"/>
      <c r="JI108" s="12"/>
      <c r="JJ108" s="12"/>
      <c r="JK108" s="12"/>
      <c r="JL108" s="12"/>
      <c r="JM108" s="12"/>
      <c r="JN108" s="12"/>
      <c r="JO108" s="12"/>
      <c r="JP108" s="12"/>
      <c r="JQ108" s="12"/>
      <c r="JR108" s="12"/>
      <c r="JS108" s="12"/>
      <c r="JT108" s="12"/>
      <c r="JU108" s="12"/>
      <c r="JV108" s="12"/>
      <c r="JW108" s="12"/>
      <c r="JX108" s="12"/>
      <c r="JY108" s="12"/>
      <c r="JZ108" s="12"/>
      <c r="KA108" s="12"/>
      <c r="KB108" s="12"/>
      <c r="KC108" s="12"/>
      <c r="KD108" s="12"/>
      <c r="KE108" s="12"/>
      <c r="KF108" s="12"/>
      <c r="KG108" s="12"/>
      <c r="KH108" s="12"/>
      <c r="KI108" s="12"/>
      <c r="KJ108" s="12"/>
      <c r="KK108" s="12"/>
      <c r="KL108" s="12"/>
      <c r="KM108" s="12"/>
      <c r="KN108" s="12"/>
      <c r="KO108" s="12"/>
      <c r="KP108" s="12"/>
      <c r="KQ108" s="12"/>
      <c r="KR108" s="12"/>
      <c r="KS108" s="12"/>
      <c r="KT108" s="12"/>
      <c r="KU108" s="12"/>
      <c r="KV108" s="12"/>
      <c r="KW108" s="12"/>
      <c r="KX108" s="12"/>
      <c r="KY108" s="12"/>
      <c r="KZ108" s="12"/>
      <c r="LA108" s="12"/>
      <c r="LB108" s="12"/>
      <c r="LC108" s="12"/>
      <c r="LD108" s="12"/>
      <c r="LE108" s="12"/>
      <c r="LF108" s="12"/>
      <c r="LG108" s="12"/>
      <c r="LH108" s="12"/>
      <c r="LI108" s="12"/>
      <c r="LJ108" s="12"/>
      <c r="LK108" s="12"/>
      <c r="LL108" s="12"/>
      <c r="LM108" s="12"/>
      <c r="LN108" s="12"/>
      <c r="LO108" s="12"/>
      <c r="LP108" s="12"/>
      <c r="LQ108" s="12"/>
      <c r="LR108" s="12"/>
      <c r="LS108" s="12"/>
      <c r="LT108" s="12"/>
      <c r="LU108" s="12"/>
      <c r="LV108" s="12"/>
      <c r="LW108" s="12"/>
      <c r="LX108" s="12"/>
      <c r="LY108" s="12"/>
      <c r="LZ108" s="12"/>
      <c r="MA108" s="12"/>
      <c r="MB108" s="12"/>
      <c r="MC108" s="12"/>
      <c r="MD108" s="12"/>
      <c r="ME108" s="12"/>
      <c r="MF108" s="12"/>
      <c r="MG108" s="12"/>
      <c r="MH108" s="12"/>
      <c r="MI108" s="12"/>
      <c r="MJ108" s="12"/>
      <c r="MK108" s="12"/>
      <c r="ML108" s="12"/>
      <c r="MM108" s="12"/>
      <c r="MN108" s="12"/>
      <c r="MO108" s="12"/>
      <c r="MP108" s="12"/>
      <c r="MQ108" s="12"/>
      <c r="MR108" s="12"/>
      <c r="MS108" s="12"/>
      <c r="MT108" s="12"/>
      <c r="MU108" s="12"/>
      <c r="MV108" s="12"/>
      <c r="MW108" s="12"/>
      <c r="MX108" s="12"/>
      <c r="MY108" s="12"/>
      <c r="MZ108" s="12"/>
      <c r="NA108" s="12"/>
      <c r="NB108" s="12"/>
      <c r="NC108" s="12"/>
      <c r="ND108" s="12"/>
      <c r="NE108" s="12"/>
      <c r="NF108" s="12"/>
      <c r="NG108" s="12"/>
      <c r="NH108" s="12"/>
      <c r="NI108" s="12"/>
      <c r="NJ108" s="12"/>
      <c r="NK108" s="12"/>
      <c r="NL108" s="12"/>
      <c r="NM108" s="12"/>
      <c r="NN108" s="12"/>
      <c r="NO108" s="12"/>
      <c r="NP108" s="12"/>
      <c r="NQ108" s="12"/>
      <c r="NR108" s="12"/>
      <c r="NS108" s="12"/>
      <c r="NT108" s="12"/>
      <c r="NU108" s="12"/>
      <c r="NV108" s="12"/>
      <c r="NW108" s="12"/>
      <c r="NX108" s="12"/>
      <c r="NY108" s="12"/>
      <c r="NZ108" s="12"/>
      <c r="OA108" s="12"/>
      <c r="OB108" s="12"/>
      <c r="OC108" s="12"/>
      <c r="OD108" s="12"/>
      <c r="OE108" s="12"/>
      <c r="OF108" s="12"/>
      <c r="OG108" s="12"/>
      <c r="OH108" s="12"/>
      <c r="OI108" s="12"/>
      <c r="OJ108" s="12"/>
      <c r="OK108" s="12"/>
      <c r="OL108" s="12"/>
      <c r="OM108" s="12"/>
      <c r="ON108" s="12"/>
      <c r="OO108" s="12"/>
      <c r="OP108" s="12"/>
      <c r="OQ108" s="12"/>
      <c r="OR108" s="12"/>
      <c r="OS108" s="12"/>
      <c r="OT108" s="12"/>
      <c r="OU108" s="12"/>
      <c r="OV108" s="12"/>
      <c r="OW108" s="12"/>
      <c r="OX108" s="12"/>
      <c r="OY108" s="12"/>
      <c r="OZ108" s="12"/>
      <c r="PA108" s="12"/>
      <c r="PB108" s="12"/>
      <c r="PC108" s="12"/>
      <c r="PD108" s="12"/>
      <c r="PE108" s="12"/>
      <c r="PF108" s="12"/>
      <c r="PG108" s="12"/>
      <c r="PH108" s="12"/>
      <c r="PI108" s="12"/>
      <c r="PJ108" s="12"/>
      <c r="PK108" s="12"/>
      <c r="PL108" s="12"/>
      <c r="PM108" s="12"/>
      <c r="PN108" s="12"/>
      <c r="PO108" s="12"/>
      <c r="PP108" s="12"/>
      <c r="PQ108" s="12"/>
      <c r="PR108" s="12"/>
      <c r="PS108" s="12"/>
      <c r="PT108" s="12"/>
      <c r="PU108" s="12"/>
      <c r="PV108" s="12"/>
      <c r="PW108" s="12"/>
      <c r="PX108" s="12"/>
      <c r="PY108" s="12"/>
      <c r="PZ108" s="12"/>
      <c r="QA108" s="12"/>
      <c r="QB108" s="12"/>
      <c r="QC108" s="12"/>
      <c r="QD108" s="12"/>
      <c r="QE108" s="12"/>
      <c r="QF108" s="12"/>
      <c r="QG108" s="12"/>
      <c r="QH108" s="12"/>
      <c r="QI108" s="12"/>
      <c r="QJ108" s="12"/>
      <c r="QK108" s="12"/>
      <c r="QL108" s="12"/>
      <c r="QM108" s="12"/>
      <c r="QN108" s="12"/>
      <c r="QO108" s="12"/>
      <c r="QP108" s="12"/>
      <c r="QQ108" s="12"/>
      <c r="QR108" s="12"/>
      <c r="QS108" s="12"/>
      <c r="QT108" s="12"/>
      <c r="QU108" s="12"/>
      <c r="QV108" s="12"/>
      <c r="QW108" s="12"/>
      <c r="QX108" s="12"/>
      <c r="QY108" s="12"/>
      <c r="QZ108" s="12"/>
      <c r="RA108" s="12"/>
      <c r="RB108" s="12"/>
      <c r="RC108" s="12"/>
      <c r="RD108" s="12"/>
      <c r="RE108" s="12"/>
      <c r="RF108" s="12"/>
      <c r="RG108" s="12"/>
      <c r="RH108" s="12"/>
      <c r="RI108" s="12"/>
      <c r="RJ108" s="12"/>
      <c r="RK108" s="12"/>
      <c r="RL108" s="12"/>
      <c r="RM108" s="12"/>
      <c r="RN108" s="12"/>
      <c r="RO108" s="12"/>
      <c r="RP108" s="12"/>
      <c r="RQ108" s="12"/>
      <c r="RR108" s="12"/>
      <c r="RS108" s="12"/>
      <c r="RT108" s="12"/>
      <c r="RU108" s="12"/>
      <c r="RV108" s="12"/>
      <c r="RW108" s="12"/>
      <c r="RX108" s="12"/>
      <c r="RY108" s="12"/>
      <c r="RZ108" s="12"/>
      <c r="SA108" s="12"/>
      <c r="SB108" s="12"/>
      <c r="SC108" s="12"/>
      <c r="SD108" s="12"/>
      <c r="SE108" s="12"/>
      <c r="SF108" s="12"/>
      <c r="SG108" s="12"/>
      <c r="SH108" s="12"/>
      <c r="SI108" s="12"/>
      <c r="SJ108" s="12"/>
      <c r="SK108" s="12"/>
      <c r="SL108" s="12"/>
      <c r="SM108" s="12"/>
      <c r="SN108" s="12"/>
      <c r="SO108" s="12"/>
      <c r="SP108" s="12"/>
      <c r="SQ108" s="12"/>
      <c r="SR108" s="12"/>
      <c r="SS108" s="12"/>
      <c r="ST108" s="12"/>
      <c r="SU108" s="12"/>
      <c r="SV108" s="12"/>
      <c r="SW108" s="12"/>
      <c r="SX108" s="12"/>
      <c r="SY108" s="12"/>
      <c r="SZ108" s="12"/>
      <c r="TA108" s="12"/>
      <c r="TB108" s="12"/>
      <c r="TC108" s="12"/>
      <c r="TD108" s="12"/>
      <c r="TE108" s="12"/>
      <c r="TF108" s="12"/>
      <c r="TG108" s="12"/>
      <c r="TH108" s="12"/>
      <c r="TI108" s="12"/>
      <c r="TJ108" s="12"/>
      <c r="TK108" s="12"/>
      <c r="TL108" s="12"/>
      <c r="TM108" s="12"/>
      <c r="TN108" s="12"/>
      <c r="TO108" s="12"/>
      <c r="TP108" s="12"/>
      <c r="TQ108" s="12"/>
      <c r="TR108" s="12"/>
      <c r="TS108" s="12"/>
      <c r="TT108" s="12"/>
      <c r="TU108" s="12"/>
      <c r="TV108" s="12"/>
      <c r="TW108" s="12"/>
      <c r="TX108" s="12"/>
      <c r="TY108" s="12"/>
      <c r="TZ108" s="12"/>
      <c r="UA108" s="12"/>
      <c r="UB108" s="12"/>
      <c r="UC108" s="12"/>
      <c r="UD108" s="12"/>
      <c r="UE108" s="12"/>
      <c r="UF108" s="12"/>
      <c r="UG108" s="12"/>
      <c r="UH108" s="12"/>
      <c r="UI108" s="12"/>
      <c r="UJ108" s="12"/>
      <c r="UK108" s="12"/>
      <c r="UL108" s="12"/>
      <c r="UM108" s="12"/>
      <c r="UN108" s="12"/>
      <c r="UO108" s="12"/>
      <c r="UP108" s="12"/>
      <c r="UQ108" s="12"/>
      <c r="UR108" s="12"/>
      <c r="US108" s="12"/>
      <c r="UT108" s="12"/>
      <c r="UU108" s="12"/>
      <c r="UV108" s="12"/>
      <c r="UW108" s="12"/>
      <c r="UX108" s="12"/>
      <c r="UY108" s="12"/>
      <c r="UZ108" s="12"/>
      <c r="VA108" s="12"/>
      <c r="VB108" s="12"/>
      <c r="VC108" s="12"/>
      <c r="VD108" s="12"/>
      <c r="VE108" s="12"/>
      <c r="VF108" s="12"/>
      <c r="VG108" s="12"/>
      <c r="VH108" s="12"/>
      <c r="VI108" s="12"/>
      <c r="VJ108" s="12"/>
      <c r="VK108" s="12"/>
      <c r="VL108" s="12"/>
      <c r="VM108" s="12"/>
      <c r="VN108" s="12"/>
      <c r="VO108" s="12"/>
      <c r="VP108" s="12"/>
      <c r="VQ108" s="12"/>
      <c r="VR108" s="12"/>
      <c r="VS108" s="12"/>
      <c r="VT108" s="12"/>
      <c r="VU108" s="12"/>
      <c r="VV108" s="12"/>
      <c r="VW108" s="12"/>
      <c r="VX108" s="12"/>
      <c r="VY108" s="12"/>
      <c r="VZ108" s="12"/>
      <c r="WA108" s="12"/>
      <c r="WB108" s="12"/>
      <c r="WC108" s="12"/>
      <c r="WD108" s="12"/>
      <c r="WE108" s="12"/>
      <c r="WF108" s="12"/>
      <c r="WG108" s="12"/>
      <c r="WH108" s="12"/>
      <c r="WI108" s="12"/>
      <c r="WJ108" s="12"/>
      <c r="WK108" s="12"/>
      <c r="WL108" s="12"/>
      <c r="WM108" s="12"/>
      <c r="WN108" s="12"/>
      <c r="WO108" s="12"/>
      <c r="WP108" s="12"/>
      <c r="WQ108" s="12"/>
      <c r="WR108" s="12"/>
      <c r="WS108" s="12"/>
      <c r="WT108" s="12"/>
      <c r="WU108" s="12"/>
      <c r="WV108" s="12"/>
      <c r="WW108" s="12"/>
      <c r="WX108" s="12"/>
      <c r="WY108" s="12"/>
      <c r="WZ108" s="12"/>
      <c r="XA108" s="12"/>
      <c r="XB108" s="12"/>
      <c r="XC108" s="12"/>
      <c r="XD108" s="12"/>
      <c r="XE108" s="12"/>
      <c r="XF108" s="12"/>
      <c r="XG108" s="12"/>
      <c r="XH108" s="12"/>
      <c r="XI108" s="12"/>
      <c r="XJ108" s="12"/>
      <c r="XK108" s="12"/>
      <c r="XL108" s="12"/>
      <c r="XM108" s="12"/>
      <c r="XN108" s="12"/>
      <c r="XO108" s="12"/>
      <c r="XP108" s="12"/>
      <c r="XQ108" s="12"/>
      <c r="XR108" s="12"/>
      <c r="XS108" s="12"/>
      <c r="XT108" s="12"/>
      <c r="XU108" s="12"/>
      <c r="XV108" s="12"/>
      <c r="XW108" s="12"/>
      <c r="XX108" s="12"/>
      <c r="XY108" s="12"/>
      <c r="XZ108" s="12"/>
      <c r="YA108" s="12"/>
      <c r="YB108" s="12"/>
      <c r="YC108" s="12"/>
      <c r="YD108" s="12"/>
      <c r="YE108" s="12"/>
      <c r="YF108" s="12"/>
      <c r="YG108" s="12"/>
      <c r="YH108" s="12"/>
      <c r="YI108" s="12"/>
      <c r="YJ108" s="12"/>
      <c r="YK108" s="12"/>
      <c r="YL108" s="12"/>
      <c r="YM108" s="12"/>
      <c r="YN108" s="12"/>
      <c r="YO108" s="12"/>
      <c r="YP108" s="12"/>
      <c r="YQ108" s="12"/>
      <c r="YR108" s="12"/>
      <c r="YS108" s="12"/>
      <c r="YT108" s="12"/>
      <c r="YU108" s="12"/>
      <c r="YV108" s="12"/>
      <c r="YW108" s="12"/>
      <c r="YX108" s="12"/>
      <c r="YY108" s="12"/>
      <c r="YZ108" s="12"/>
      <c r="ZA108" s="12"/>
      <c r="ZB108" s="12"/>
      <c r="ZC108" s="12"/>
      <c r="ZD108" s="12"/>
      <c r="ZE108" s="12"/>
      <c r="ZF108" s="12"/>
      <c r="ZG108" s="12"/>
      <c r="ZH108" s="12"/>
      <c r="ZI108" s="12"/>
      <c r="ZJ108" s="12"/>
      <c r="ZK108" s="12"/>
      <c r="ZL108" s="12"/>
      <c r="ZM108" s="12"/>
      <c r="ZN108" s="12"/>
      <c r="ZO108" s="12"/>
      <c r="ZP108" s="12"/>
      <c r="ZQ108" s="12"/>
      <c r="ZR108" s="12"/>
      <c r="ZS108" s="12"/>
      <c r="ZT108" s="12"/>
      <c r="ZU108" s="12"/>
      <c r="ZV108" s="12"/>
      <c r="ZW108" s="12"/>
      <c r="ZX108" s="12"/>
      <c r="ZY108" s="12"/>
      <c r="ZZ108" s="12"/>
      <c r="AAA108" s="12"/>
      <c r="AAB108" s="12"/>
      <c r="AAC108" s="12"/>
      <c r="AAD108" s="12"/>
      <c r="AAE108" s="12"/>
      <c r="AAF108" s="12"/>
      <c r="AAG108" s="12"/>
      <c r="AAH108" s="12"/>
      <c r="AAI108" s="12"/>
      <c r="AAJ108" s="12"/>
      <c r="AAK108" s="12"/>
      <c r="AAL108" s="12"/>
      <c r="AAM108" s="12"/>
      <c r="AAN108" s="12"/>
      <c r="AAO108" s="12"/>
      <c r="AAP108" s="12"/>
      <c r="AAQ108" s="12"/>
      <c r="AAR108" s="12"/>
      <c r="AAS108" s="12"/>
      <c r="AAT108" s="12"/>
      <c r="AAU108" s="12"/>
      <c r="AAV108" s="12"/>
      <c r="AAW108" s="12"/>
      <c r="AAX108" s="12"/>
      <c r="AAY108" s="12"/>
      <c r="AAZ108" s="12"/>
      <c r="ABA108" s="12"/>
      <c r="ABB108" s="12"/>
      <c r="ABC108" s="12"/>
      <c r="ABD108" s="12"/>
      <c r="ABE108" s="12"/>
      <c r="ABF108" s="12"/>
      <c r="ABG108" s="12"/>
      <c r="ABH108" s="12"/>
      <c r="ABI108" s="12"/>
      <c r="ABJ108" s="12"/>
      <c r="ABK108" s="12"/>
      <c r="ABL108" s="12"/>
      <c r="ABM108" s="12"/>
      <c r="ABN108" s="12"/>
      <c r="ABO108" s="12"/>
      <c r="ABP108" s="12"/>
      <c r="ABQ108" s="12"/>
      <c r="ABR108" s="12"/>
      <c r="ABS108" s="12"/>
      <c r="ABT108" s="12"/>
      <c r="ABU108" s="12"/>
      <c r="ABV108" s="12"/>
      <c r="ABW108" s="12"/>
      <c r="ABX108" s="12"/>
      <c r="ABY108" s="12"/>
      <c r="ABZ108" s="12"/>
      <c r="ACA108" s="12"/>
      <c r="ACB108" s="12"/>
      <c r="ACC108" s="12"/>
      <c r="ACD108" s="12"/>
      <c r="ACE108" s="12"/>
      <c r="ACF108" s="12"/>
      <c r="ACG108" s="12"/>
      <c r="ACH108" s="12"/>
      <c r="ACI108" s="12"/>
      <c r="ACJ108" s="12"/>
      <c r="ACK108" s="12"/>
      <c r="ACL108" s="12"/>
      <c r="ACM108" s="12"/>
      <c r="ACN108" s="12"/>
      <c r="ACO108" s="12"/>
      <c r="ACP108" s="12"/>
      <c r="ACQ108" s="12"/>
      <c r="ACR108" s="12"/>
      <c r="ACS108" s="12"/>
      <c r="ACT108" s="12"/>
      <c r="ACU108" s="12"/>
      <c r="ACV108" s="12"/>
      <c r="ACW108" s="12"/>
      <c r="ACX108" s="12"/>
      <c r="ACY108" s="12"/>
      <c r="ACZ108" s="12"/>
      <c r="ADA108" s="12"/>
      <c r="ADB108" s="12"/>
      <c r="ADC108" s="12"/>
      <c r="ADD108" s="12"/>
      <c r="ADE108" s="12"/>
      <c r="ADF108" s="12"/>
      <c r="ADG108" s="12"/>
      <c r="ADH108" s="12"/>
      <c r="ADI108" s="12"/>
      <c r="ADJ108" s="12"/>
      <c r="ADK108" s="12"/>
      <c r="ADL108" s="12"/>
      <c r="ADM108" s="12"/>
      <c r="ADN108" s="12"/>
      <c r="ADO108" s="12"/>
      <c r="ADP108" s="12"/>
      <c r="ADQ108" s="12"/>
      <c r="ADR108" s="12"/>
      <c r="ADS108" s="12"/>
      <c r="ADT108" s="12"/>
      <c r="ADU108" s="12"/>
      <c r="ADV108" s="12"/>
      <c r="ADW108" s="12"/>
      <c r="ADX108" s="12"/>
      <c r="ADY108" s="12"/>
      <c r="ADZ108" s="12"/>
      <c r="AEA108" s="12"/>
      <c r="AEB108" s="12"/>
      <c r="AEC108" s="12"/>
      <c r="AED108" s="12"/>
      <c r="AEE108" s="12"/>
      <c r="AEF108" s="12"/>
      <c r="AEG108" s="12"/>
      <c r="AEH108" s="12"/>
      <c r="AEI108" s="12"/>
      <c r="AEJ108" s="12"/>
      <c r="AEK108" s="12"/>
      <c r="AEL108" s="12"/>
      <c r="AEM108" s="12"/>
      <c r="AEN108" s="12"/>
      <c r="AEO108" s="12"/>
      <c r="AEP108" s="12"/>
      <c r="AEQ108" s="12"/>
      <c r="AER108" s="12"/>
      <c r="AES108" s="12"/>
      <c r="AET108" s="12"/>
      <c r="AEU108" s="12"/>
      <c r="AEV108" s="12"/>
      <c r="AEW108" s="12"/>
      <c r="AEX108" s="12"/>
      <c r="AEY108" s="12"/>
      <c r="AEZ108" s="12"/>
      <c r="AFA108" s="12"/>
      <c r="AFB108" s="12"/>
      <c r="AFC108" s="12"/>
      <c r="AFD108" s="12"/>
      <c r="AFE108" s="12"/>
      <c r="AFF108" s="12"/>
      <c r="AFG108" s="12"/>
      <c r="AFH108" s="12"/>
      <c r="AFI108" s="12"/>
      <c r="AFJ108" s="12"/>
      <c r="AFK108" s="12"/>
      <c r="AFL108" s="12"/>
      <c r="AFM108" s="12"/>
      <c r="AFN108" s="12"/>
      <c r="AFO108" s="12"/>
      <c r="AFP108" s="12"/>
      <c r="AFQ108" s="12"/>
      <c r="AFR108" s="12"/>
      <c r="AFS108" s="12"/>
      <c r="AFT108" s="12"/>
      <c r="AFU108" s="12"/>
      <c r="AFV108" s="12"/>
      <c r="AFW108" s="12"/>
      <c r="AFX108" s="12"/>
      <c r="AFY108" s="12"/>
      <c r="AFZ108" s="12"/>
      <c r="AGA108" s="12"/>
      <c r="AGB108" s="12"/>
      <c r="AGC108" s="12"/>
      <c r="AGD108" s="12"/>
      <c r="AGE108" s="12"/>
      <c r="AGF108" s="12"/>
      <c r="AGG108" s="12"/>
      <c r="AGH108" s="12"/>
      <c r="AGI108" s="12"/>
      <c r="AGJ108" s="12"/>
      <c r="AGK108" s="12"/>
      <c r="AGL108" s="12"/>
      <c r="AGM108" s="12"/>
      <c r="AGN108" s="12"/>
      <c r="AGO108" s="12"/>
      <c r="AGP108" s="12"/>
      <c r="AGQ108" s="12"/>
      <c r="AGR108" s="12"/>
      <c r="AGS108" s="12"/>
      <c r="AGT108" s="12"/>
      <c r="AGU108" s="12"/>
      <c r="AGV108" s="12"/>
      <c r="AGW108" s="12"/>
      <c r="AGX108" s="12"/>
      <c r="AGY108" s="12"/>
      <c r="AGZ108" s="12"/>
      <c r="AHA108" s="12"/>
      <c r="AHB108" s="12"/>
      <c r="AHC108" s="12"/>
      <c r="AHD108" s="12"/>
      <c r="AHE108" s="12"/>
      <c r="AHF108" s="12"/>
      <c r="AHG108" s="12"/>
      <c r="AHH108" s="12"/>
      <c r="AHI108" s="12"/>
      <c r="AHJ108" s="12"/>
      <c r="AHK108" s="12"/>
      <c r="AHL108" s="12"/>
      <c r="AHM108" s="12"/>
      <c r="AHN108" s="12"/>
      <c r="AHO108" s="12"/>
      <c r="AHP108" s="12"/>
      <c r="AHQ108" s="12"/>
      <c r="AHR108" s="12"/>
      <c r="AHS108" s="12"/>
      <c r="AHT108" s="12"/>
      <c r="AHU108" s="12"/>
      <c r="AHV108" s="12"/>
      <c r="AHW108" s="12"/>
      <c r="AHX108" s="12"/>
      <c r="AHY108" s="12"/>
      <c r="AHZ108" s="12"/>
      <c r="AIA108" s="12"/>
      <c r="AIB108" s="12"/>
      <c r="AIC108" s="12"/>
      <c r="AID108" s="12"/>
      <c r="AIE108" s="12"/>
      <c r="AIF108" s="12"/>
      <c r="AIG108" s="12"/>
      <c r="AIH108" s="12"/>
      <c r="AII108" s="12"/>
      <c r="AIJ108" s="12"/>
      <c r="AIK108" s="12"/>
      <c r="AIL108" s="12"/>
      <c r="AIM108" s="12"/>
      <c r="AIN108" s="12"/>
      <c r="AIO108" s="12"/>
      <c r="AIP108" s="12"/>
      <c r="AIQ108" s="12"/>
      <c r="AIR108" s="12"/>
      <c r="AIS108" s="12"/>
      <c r="AIT108" s="12"/>
      <c r="AIU108" s="12"/>
      <c r="AIV108" s="12"/>
      <c r="AIW108" s="12"/>
      <c r="AIX108" s="12"/>
      <c r="AIY108" s="12"/>
      <c r="AIZ108" s="12"/>
      <c r="AJA108" s="12"/>
      <c r="AJB108" s="12"/>
      <c r="AJC108" s="12"/>
      <c r="AJD108" s="12"/>
      <c r="AJE108" s="12"/>
      <c r="AJF108" s="12"/>
      <c r="AJG108" s="12"/>
      <c r="AJH108" s="12"/>
      <c r="AJI108" s="12"/>
      <c r="AJJ108" s="12"/>
      <c r="AJK108" s="12"/>
      <c r="AJL108" s="12"/>
      <c r="AJM108" s="12"/>
      <c r="AJN108" s="12"/>
      <c r="AJO108" s="12"/>
      <c r="AJP108" s="12"/>
      <c r="AJQ108" s="12"/>
      <c r="AJR108" s="12"/>
      <c r="AJS108" s="12"/>
      <c r="AJT108" s="12"/>
      <c r="AJU108" s="12"/>
      <c r="AJV108" s="12"/>
      <c r="AJW108" s="12"/>
      <c r="AJX108" s="12"/>
      <c r="AJY108" s="12"/>
      <c r="AJZ108" s="12"/>
      <c r="AKA108" s="12"/>
      <c r="AKB108" s="12"/>
      <c r="AKC108" s="12"/>
      <c r="AKD108" s="12"/>
      <c r="AKE108" s="12"/>
      <c r="AKF108" s="12"/>
      <c r="AKG108" s="12"/>
      <c r="AKH108" s="12"/>
      <c r="AKI108" s="12"/>
      <c r="AKJ108" s="12"/>
      <c r="AKK108" s="12"/>
      <c r="AKL108" s="12"/>
      <c r="AKM108" s="12"/>
      <c r="AKN108" s="12"/>
      <c r="AKO108" s="12"/>
      <c r="AKP108" s="12"/>
      <c r="AKQ108" s="12"/>
      <c r="AKR108" s="12"/>
      <c r="AKS108" s="12"/>
      <c r="AKT108" s="12"/>
      <c r="AKU108" s="12"/>
      <c r="AKV108" s="12"/>
      <c r="AKW108" s="12"/>
      <c r="AKX108" s="12"/>
      <c r="AKY108" s="12"/>
      <c r="AKZ108" s="12"/>
      <c r="ALA108" s="12"/>
      <c r="ALB108" s="12"/>
      <c r="ALC108" s="12"/>
      <c r="ALD108" s="12"/>
      <c r="ALE108" s="12"/>
      <c r="ALF108" s="12"/>
      <c r="ALG108" s="12"/>
      <c r="ALH108" s="12"/>
      <c r="ALI108" s="12"/>
      <c r="ALJ108" s="12"/>
      <c r="ALK108" s="12"/>
      <c r="ALL108" s="12"/>
      <c r="ALM108" s="12"/>
      <c r="ALN108" s="12"/>
      <c r="ALO108" s="12"/>
      <c r="ALP108" s="12"/>
      <c r="ALQ108" s="12"/>
      <c r="ALR108" s="12"/>
      <c r="ALS108" s="12"/>
      <c r="ALT108" s="12"/>
      <c r="ALU108" s="12"/>
      <c r="ALV108" s="12"/>
      <c r="ALW108" s="12"/>
      <c r="ALX108" s="12"/>
      <c r="ALY108" s="12"/>
      <c r="ALZ108" s="12"/>
      <c r="AMA108" s="12"/>
      <c r="AMB108" s="12"/>
      <c r="AMC108" s="12"/>
      <c r="AMD108" s="12"/>
      <c r="AME108" s="12"/>
      <c r="AMF108" s="12"/>
      <c r="AMG108" s="12"/>
      <c r="AMH108" s="12"/>
      <c r="AMI108" s="12"/>
      <c r="AMJ108" s="12"/>
      <c r="AMK108" s="12"/>
    </row>
    <row r="109" spans="1:1025" ht="12.75" customHeight="1" x14ac:dyDescent="0.25">
      <c r="A109" s="2">
        <v>2021711</v>
      </c>
      <c r="B109" s="2" t="s">
        <v>26</v>
      </c>
      <c r="C109" s="2" t="s">
        <v>192</v>
      </c>
      <c r="D109" s="3">
        <v>44424</v>
      </c>
      <c r="F109" s="3">
        <f ca="1">IF(E109="",NOW()+60,E109)</f>
        <v>44546.356506481483</v>
      </c>
      <c r="G109" s="2" t="s">
        <v>23</v>
      </c>
      <c r="H109" s="2" t="str">
        <f>IF(G109="","Northern Virginia",IF(G109="Herndon","Herndon VA",IF(G109="Reston","Reston VA",IF(G109="Tysons","Tysons VA",IF(G109="Tyson's","Tysons VA",IF(G109="Chantilly","Chantilly VA",IF(G109="Mclean","Mclean VA",IF(G109="College Park","College Park MD",IF(G109="Beltsville","Beltsville MD",IF(G109="Vienna","Vienna VA",IF(G109="Fort Meade","Fort Meade MD",IF(G109="Bethesda","Bethesda MD",IF(G109="Springfield","Springfield VA",IF(G109="Dulles","Dulles VA",IF(G109="Warrenton","Warrenton VA",IF(G109="Annapolis Junction","Annapolis Junction MD",G109))))))))))))))))</f>
        <v>Reston VA</v>
      </c>
      <c r="I109" s="2" t="s">
        <v>259</v>
      </c>
      <c r="J109" s="2" t="s">
        <v>25</v>
      </c>
      <c r="K109" s="2" t="str">
        <f>IF(J109="All Levels","All Levels",IF(J109="Subject Matter Expert","Level 1 - Subject Matter Expert",IF(J109="Level 1","Level 1 - Subject Matter Expert",IF(J109="Level 2","Level 2 - Expert",IF(J109="Expert","Level 2 - Expert",IF(J109="Senior","Level 3 - Senior",IF(J109="Level 3","Level 3 - Senior",IF(J109="Level 4","Level 4 - Full Performance",IF(J109="Full Performance","Level 4 - Full Performance",IF(J109="Developmental","Level 5 - Developmental"))))))))))</f>
        <v>Level 1 - Subject Matter Expert</v>
      </c>
      <c r="L109" s="4">
        <f>IF($K109="All levels",215000,IF($K109="Level 1 - Subject Matter Expert",215000,IF($K109="Level 2 - Expert",195000,IF($K109="Level 3 - Senior",170000,IF($K109="Level 4 - Full Performance",100000,"")))))</f>
        <v>215000</v>
      </c>
      <c r="M109" s="4">
        <f>IF($K109="All levels",100000,IF($K109="Level 1 - Subject Matter Expert",160000,IF($K109="Level 2 - Expert",140000,IF($K109="Level 3 - Senior",110000,IF($K109="Level 4 - Full Performance",60000,"")))))</f>
        <v>160000</v>
      </c>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c r="IV109" s="12"/>
      <c r="IW109" s="12"/>
      <c r="IX109" s="12"/>
      <c r="IY109" s="12"/>
      <c r="IZ109" s="12"/>
      <c r="JA109" s="12"/>
      <c r="JB109" s="12"/>
      <c r="JC109" s="12"/>
      <c r="JD109" s="12"/>
      <c r="JE109" s="12"/>
      <c r="JF109" s="12"/>
      <c r="JG109" s="12"/>
      <c r="JH109" s="12"/>
      <c r="JI109" s="12"/>
      <c r="JJ109" s="12"/>
      <c r="JK109" s="12"/>
      <c r="JL109" s="12"/>
      <c r="JM109" s="12"/>
      <c r="JN109" s="12"/>
      <c r="JO109" s="12"/>
      <c r="JP109" s="12"/>
      <c r="JQ109" s="12"/>
      <c r="JR109" s="12"/>
      <c r="JS109" s="12"/>
      <c r="JT109" s="12"/>
      <c r="JU109" s="12"/>
      <c r="JV109" s="12"/>
      <c r="JW109" s="12"/>
      <c r="JX109" s="12"/>
      <c r="JY109" s="12"/>
      <c r="JZ109" s="12"/>
      <c r="KA109" s="12"/>
      <c r="KB109" s="12"/>
      <c r="KC109" s="12"/>
      <c r="KD109" s="12"/>
      <c r="KE109" s="12"/>
      <c r="KF109" s="12"/>
      <c r="KG109" s="12"/>
      <c r="KH109" s="12"/>
      <c r="KI109" s="12"/>
      <c r="KJ109" s="12"/>
      <c r="KK109" s="12"/>
      <c r="KL109" s="12"/>
      <c r="KM109" s="12"/>
      <c r="KN109" s="12"/>
      <c r="KO109" s="12"/>
      <c r="KP109" s="12"/>
      <c r="KQ109" s="12"/>
      <c r="KR109" s="12"/>
      <c r="KS109" s="12"/>
      <c r="KT109" s="12"/>
      <c r="KU109" s="12"/>
      <c r="KV109" s="12"/>
      <c r="KW109" s="12"/>
      <c r="KX109" s="12"/>
      <c r="KY109" s="12"/>
      <c r="KZ109" s="12"/>
      <c r="LA109" s="12"/>
      <c r="LB109" s="12"/>
      <c r="LC109" s="12"/>
      <c r="LD109" s="12"/>
      <c r="LE109" s="12"/>
      <c r="LF109" s="12"/>
      <c r="LG109" s="12"/>
      <c r="LH109" s="12"/>
      <c r="LI109" s="12"/>
      <c r="LJ109" s="12"/>
      <c r="LK109" s="12"/>
      <c r="LL109" s="12"/>
      <c r="LM109" s="12"/>
      <c r="LN109" s="12"/>
      <c r="LO109" s="12"/>
      <c r="LP109" s="12"/>
      <c r="LQ109" s="12"/>
      <c r="LR109" s="12"/>
      <c r="LS109" s="12"/>
      <c r="LT109" s="12"/>
      <c r="LU109" s="12"/>
      <c r="LV109" s="12"/>
      <c r="LW109" s="12"/>
      <c r="LX109" s="12"/>
      <c r="LY109" s="12"/>
      <c r="LZ109" s="12"/>
      <c r="MA109" s="12"/>
      <c r="MB109" s="12"/>
      <c r="MC109" s="12"/>
      <c r="MD109" s="12"/>
      <c r="ME109" s="12"/>
      <c r="MF109" s="12"/>
      <c r="MG109" s="12"/>
      <c r="MH109" s="12"/>
      <c r="MI109" s="12"/>
      <c r="MJ109" s="12"/>
      <c r="MK109" s="12"/>
      <c r="ML109" s="12"/>
      <c r="MM109" s="12"/>
      <c r="MN109" s="12"/>
      <c r="MO109" s="12"/>
      <c r="MP109" s="12"/>
      <c r="MQ109" s="12"/>
      <c r="MR109" s="12"/>
      <c r="MS109" s="12"/>
      <c r="MT109" s="12"/>
      <c r="MU109" s="12"/>
      <c r="MV109" s="12"/>
      <c r="MW109" s="12"/>
      <c r="MX109" s="12"/>
      <c r="MY109" s="12"/>
      <c r="MZ109" s="12"/>
      <c r="NA109" s="12"/>
      <c r="NB109" s="12"/>
      <c r="NC109" s="12"/>
      <c r="ND109" s="12"/>
      <c r="NE109" s="12"/>
      <c r="NF109" s="12"/>
      <c r="NG109" s="12"/>
      <c r="NH109" s="12"/>
      <c r="NI109" s="12"/>
      <c r="NJ109" s="12"/>
      <c r="NK109" s="12"/>
      <c r="NL109" s="12"/>
      <c r="NM109" s="12"/>
      <c r="NN109" s="12"/>
      <c r="NO109" s="12"/>
      <c r="NP109" s="12"/>
      <c r="NQ109" s="12"/>
      <c r="NR109" s="12"/>
      <c r="NS109" s="12"/>
      <c r="NT109" s="12"/>
      <c r="NU109" s="12"/>
      <c r="NV109" s="12"/>
      <c r="NW109" s="12"/>
      <c r="NX109" s="12"/>
      <c r="NY109" s="12"/>
      <c r="NZ109" s="12"/>
      <c r="OA109" s="12"/>
      <c r="OB109" s="12"/>
      <c r="OC109" s="12"/>
      <c r="OD109" s="12"/>
      <c r="OE109" s="12"/>
      <c r="OF109" s="12"/>
      <c r="OG109" s="12"/>
      <c r="OH109" s="12"/>
      <c r="OI109" s="12"/>
      <c r="OJ109" s="12"/>
      <c r="OK109" s="12"/>
      <c r="OL109" s="12"/>
      <c r="OM109" s="12"/>
      <c r="ON109" s="12"/>
      <c r="OO109" s="12"/>
      <c r="OP109" s="12"/>
      <c r="OQ109" s="12"/>
      <c r="OR109" s="12"/>
      <c r="OS109" s="12"/>
      <c r="OT109" s="12"/>
      <c r="OU109" s="12"/>
      <c r="OV109" s="12"/>
      <c r="OW109" s="12"/>
      <c r="OX109" s="12"/>
      <c r="OY109" s="12"/>
      <c r="OZ109" s="12"/>
      <c r="PA109" s="12"/>
      <c r="PB109" s="12"/>
      <c r="PC109" s="12"/>
      <c r="PD109" s="12"/>
      <c r="PE109" s="12"/>
      <c r="PF109" s="12"/>
      <c r="PG109" s="12"/>
      <c r="PH109" s="12"/>
      <c r="PI109" s="12"/>
      <c r="PJ109" s="12"/>
      <c r="PK109" s="12"/>
      <c r="PL109" s="12"/>
      <c r="PM109" s="12"/>
      <c r="PN109" s="12"/>
      <c r="PO109" s="12"/>
      <c r="PP109" s="12"/>
      <c r="PQ109" s="12"/>
      <c r="PR109" s="12"/>
      <c r="PS109" s="12"/>
      <c r="PT109" s="12"/>
      <c r="PU109" s="12"/>
      <c r="PV109" s="12"/>
      <c r="PW109" s="12"/>
      <c r="PX109" s="12"/>
      <c r="PY109" s="12"/>
      <c r="PZ109" s="12"/>
      <c r="QA109" s="12"/>
      <c r="QB109" s="12"/>
      <c r="QC109" s="12"/>
      <c r="QD109" s="12"/>
      <c r="QE109" s="12"/>
      <c r="QF109" s="12"/>
      <c r="QG109" s="12"/>
      <c r="QH109" s="12"/>
      <c r="QI109" s="12"/>
      <c r="QJ109" s="12"/>
      <c r="QK109" s="12"/>
      <c r="QL109" s="12"/>
      <c r="QM109" s="12"/>
      <c r="QN109" s="12"/>
      <c r="QO109" s="12"/>
      <c r="QP109" s="12"/>
      <c r="QQ109" s="12"/>
      <c r="QR109" s="12"/>
      <c r="QS109" s="12"/>
      <c r="QT109" s="12"/>
      <c r="QU109" s="12"/>
      <c r="QV109" s="12"/>
      <c r="QW109" s="12"/>
      <c r="QX109" s="12"/>
      <c r="QY109" s="12"/>
      <c r="QZ109" s="12"/>
      <c r="RA109" s="12"/>
      <c r="RB109" s="12"/>
      <c r="RC109" s="12"/>
      <c r="RD109" s="12"/>
      <c r="RE109" s="12"/>
      <c r="RF109" s="12"/>
      <c r="RG109" s="12"/>
      <c r="RH109" s="12"/>
      <c r="RI109" s="12"/>
      <c r="RJ109" s="12"/>
      <c r="RK109" s="12"/>
      <c r="RL109" s="12"/>
      <c r="RM109" s="12"/>
      <c r="RN109" s="12"/>
      <c r="RO109" s="12"/>
      <c r="RP109" s="12"/>
      <c r="RQ109" s="12"/>
      <c r="RR109" s="12"/>
      <c r="RS109" s="12"/>
      <c r="RT109" s="12"/>
      <c r="RU109" s="12"/>
      <c r="RV109" s="12"/>
      <c r="RW109" s="12"/>
      <c r="RX109" s="12"/>
      <c r="RY109" s="12"/>
      <c r="RZ109" s="12"/>
      <c r="SA109" s="12"/>
      <c r="SB109" s="12"/>
      <c r="SC109" s="12"/>
      <c r="SD109" s="12"/>
      <c r="SE109" s="12"/>
      <c r="SF109" s="12"/>
      <c r="SG109" s="12"/>
      <c r="SH109" s="12"/>
      <c r="SI109" s="12"/>
      <c r="SJ109" s="12"/>
      <c r="SK109" s="12"/>
      <c r="SL109" s="12"/>
      <c r="SM109" s="12"/>
      <c r="SN109" s="12"/>
      <c r="SO109" s="12"/>
      <c r="SP109" s="12"/>
      <c r="SQ109" s="12"/>
      <c r="SR109" s="12"/>
      <c r="SS109" s="12"/>
      <c r="ST109" s="12"/>
      <c r="SU109" s="12"/>
      <c r="SV109" s="12"/>
      <c r="SW109" s="12"/>
      <c r="SX109" s="12"/>
      <c r="SY109" s="12"/>
      <c r="SZ109" s="12"/>
      <c r="TA109" s="12"/>
      <c r="TB109" s="12"/>
      <c r="TC109" s="12"/>
      <c r="TD109" s="12"/>
      <c r="TE109" s="12"/>
      <c r="TF109" s="12"/>
      <c r="TG109" s="12"/>
      <c r="TH109" s="12"/>
      <c r="TI109" s="12"/>
      <c r="TJ109" s="12"/>
      <c r="TK109" s="12"/>
      <c r="TL109" s="12"/>
      <c r="TM109" s="12"/>
      <c r="TN109" s="12"/>
      <c r="TO109" s="12"/>
      <c r="TP109" s="12"/>
      <c r="TQ109" s="12"/>
      <c r="TR109" s="12"/>
      <c r="TS109" s="12"/>
      <c r="TT109" s="12"/>
      <c r="TU109" s="12"/>
      <c r="TV109" s="12"/>
      <c r="TW109" s="12"/>
      <c r="TX109" s="12"/>
      <c r="TY109" s="12"/>
      <c r="TZ109" s="12"/>
      <c r="UA109" s="12"/>
      <c r="UB109" s="12"/>
      <c r="UC109" s="12"/>
      <c r="UD109" s="12"/>
      <c r="UE109" s="12"/>
      <c r="UF109" s="12"/>
      <c r="UG109" s="12"/>
      <c r="UH109" s="12"/>
      <c r="UI109" s="12"/>
      <c r="UJ109" s="12"/>
      <c r="UK109" s="12"/>
      <c r="UL109" s="12"/>
      <c r="UM109" s="12"/>
      <c r="UN109" s="12"/>
      <c r="UO109" s="12"/>
      <c r="UP109" s="12"/>
      <c r="UQ109" s="12"/>
      <c r="UR109" s="12"/>
      <c r="US109" s="12"/>
      <c r="UT109" s="12"/>
      <c r="UU109" s="12"/>
      <c r="UV109" s="12"/>
      <c r="UW109" s="12"/>
      <c r="UX109" s="12"/>
      <c r="UY109" s="12"/>
      <c r="UZ109" s="12"/>
      <c r="VA109" s="12"/>
      <c r="VB109" s="12"/>
      <c r="VC109" s="12"/>
      <c r="VD109" s="12"/>
      <c r="VE109" s="12"/>
      <c r="VF109" s="12"/>
      <c r="VG109" s="12"/>
      <c r="VH109" s="12"/>
      <c r="VI109" s="12"/>
      <c r="VJ109" s="12"/>
      <c r="VK109" s="12"/>
      <c r="VL109" s="12"/>
      <c r="VM109" s="12"/>
      <c r="VN109" s="12"/>
      <c r="VO109" s="12"/>
      <c r="VP109" s="12"/>
      <c r="VQ109" s="12"/>
      <c r="VR109" s="12"/>
      <c r="VS109" s="12"/>
      <c r="VT109" s="12"/>
      <c r="VU109" s="12"/>
      <c r="VV109" s="12"/>
      <c r="VW109" s="12"/>
      <c r="VX109" s="12"/>
      <c r="VY109" s="12"/>
      <c r="VZ109" s="12"/>
      <c r="WA109" s="12"/>
      <c r="WB109" s="12"/>
      <c r="WC109" s="12"/>
      <c r="WD109" s="12"/>
      <c r="WE109" s="12"/>
      <c r="WF109" s="12"/>
      <c r="WG109" s="12"/>
      <c r="WH109" s="12"/>
      <c r="WI109" s="12"/>
      <c r="WJ109" s="12"/>
      <c r="WK109" s="12"/>
      <c r="WL109" s="12"/>
      <c r="WM109" s="12"/>
      <c r="WN109" s="12"/>
      <c r="WO109" s="12"/>
      <c r="WP109" s="12"/>
      <c r="WQ109" s="12"/>
      <c r="WR109" s="12"/>
      <c r="WS109" s="12"/>
      <c r="WT109" s="12"/>
      <c r="WU109" s="12"/>
      <c r="WV109" s="12"/>
      <c r="WW109" s="12"/>
      <c r="WX109" s="12"/>
      <c r="WY109" s="12"/>
      <c r="WZ109" s="12"/>
      <c r="XA109" s="12"/>
      <c r="XB109" s="12"/>
      <c r="XC109" s="12"/>
      <c r="XD109" s="12"/>
      <c r="XE109" s="12"/>
      <c r="XF109" s="12"/>
      <c r="XG109" s="12"/>
      <c r="XH109" s="12"/>
      <c r="XI109" s="12"/>
      <c r="XJ109" s="12"/>
      <c r="XK109" s="12"/>
      <c r="XL109" s="12"/>
      <c r="XM109" s="12"/>
      <c r="XN109" s="12"/>
      <c r="XO109" s="12"/>
      <c r="XP109" s="12"/>
      <c r="XQ109" s="12"/>
      <c r="XR109" s="12"/>
      <c r="XS109" s="12"/>
      <c r="XT109" s="12"/>
      <c r="XU109" s="12"/>
      <c r="XV109" s="12"/>
      <c r="XW109" s="12"/>
      <c r="XX109" s="12"/>
      <c r="XY109" s="12"/>
      <c r="XZ109" s="12"/>
      <c r="YA109" s="12"/>
      <c r="YB109" s="12"/>
      <c r="YC109" s="12"/>
      <c r="YD109" s="12"/>
      <c r="YE109" s="12"/>
      <c r="YF109" s="12"/>
      <c r="YG109" s="12"/>
      <c r="YH109" s="12"/>
      <c r="YI109" s="12"/>
      <c r="YJ109" s="12"/>
      <c r="YK109" s="12"/>
      <c r="YL109" s="12"/>
      <c r="YM109" s="12"/>
      <c r="YN109" s="12"/>
      <c r="YO109" s="12"/>
      <c r="YP109" s="12"/>
      <c r="YQ109" s="12"/>
      <c r="YR109" s="12"/>
      <c r="YS109" s="12"/>
      <c r="YT109" s="12"/>
      <c r="YU109" s="12"/>
      <c r="YV109" s="12"/>
      <c r="YW109" s="12"/>
      <c r="YX109" s="12"/>
      <c r="YY109" s="12"/>
      <c r="YZ109" s="12"/>
      <c r="ZA109" s="12"/>
      <c r="ZB109" s="12"/>
      <c r="ZC109" s="12"/>
      <c r="ZD109" s="12"/>
      <c r="ZE109" s="12"/>
      <c r="ZF109" s="12"/>
      <c r="ZG109" s="12"/>
      <c r="ZH109" s="12"/>
      <c r="ZI109" s="12"/>
      <c r="ZJ109" s="12"/>
      <c r="ZK109" s="12"/>
      <c r="ZL109" s="12"/>
      <c r="ZM109" s="12"/>
      <c r="ZN109" s="12"/>
      <c r="ZO109" s="12"/>
      <c r="ZP109" s="12"/>
      <c r="ZQ109" s="12"/>
      <c r="ZR109" s="12"/>
      <c r="ZS109" s="12"/>
      <c r="ZT109" s="12"/>
      <c r="ZU109" s="12"/>
      <c r="ZV109" s="12"/>
      <c r="ZW109" s="12"/>
      <c r="ZX109" s="12"/>
      <c r="ZY109" s="12"/>
      <c r="ZZ109" s="12"/>
      <c r="AAA109" s="12"/>
      <c r="AAB109" s="12"/>
      <c r="AAC109" s="12"/>
      <c r="AAD109" s="12"/>
      <c r="AAE109" s="12"/>
      <c r="AAF109" s="12"/>
      <c r="AAG109" s="12"/>
      <c r="AAH109" s="12"/>
      <c r="AAI109" s="12"/>
      <c r="AAJ109" s="12"/>
      <c r="AAK109" s="12"/>
      <c r="AAL109" s="12"/>
      <c r="AAM109" s="12"/>
      <c r="AAN109" s="12"/>
      <c r="AAO109" s="12"/>
      <c r="AAP109" s="12"/>
      <c r="AAQ109" s="12"/>
      <c r="AAR109" s="12"/>
      <c r="AAS109" s="12"/>
      <c r="AAT109" s="12"/>
      <c r="AAU109" s="12"/>
      <c r="AAV109" s="12"/>
      <c r="AAW109" s="12"/>
      <c r="AAX109" s="12"/>
      <c r="AAY109" s="12"/>
      <c r="AAZ109" s="12"/>
      <c r="ABA109" s="12"/>
      <c r="ABB109" s="12"/>
      <c r="ABC109" s="12"/>
      <c r="ABD109" s="12"/>
      <c r="ABE109" s="12"/>
      <c r="ABF109" s="12"/>
      <c r="ABG109" s="12"/>
      <c r="ABH109" s="12"/>
      <c r="ABI109" s="12"/>
      <c r="ABJ109" s="12"/>
      <c r="ABK109" s="12"/>
      <c r="ABL109" s="12"/>
      <c r="ABM109" s="12"/>
      <c r="ABN109" s="12"/>
      <c r="ABO109" s="12"/>
      <c r="ABP109" s="12"/>
      <c r="ABQ109" s="12"/>
      <c r="ABR109" s="12"/>
      <c r="ABS109" s="12"/>
      <c r="ABT109" s="12"/>
      <c r="ABU109" s="12"/>
      <c r="ABV109" s="12"/>
      <c r="ABW109" s="12"/>
      <c r="ABX109" s="12"/>
      <c r="ABY109" s="12"/>
      <c r="ABZ109" s="12"/>
      <c r="ACA109" s="12"/>
      <c r="ACB109" s="12"/>
      <c r="ACC109" s="12"/>
      <c r="ACD109" s="12"/>
      <c r="ACE109" s="12"/>
      <c r="ACF109" s="12"/>
      <c r="ACG109" s="12"/>
      <c r="ACH109" s="12"/>
      <c r="ACI109" s="12"/>
      <c r="ACJ109" s="12"/>
      <c r="ACK109" s="12"/>
      <c r="ACL109" s="12"/>
      <c r="ACM109" s="12"/>
      <c r="ACN109" s="12"/>
      <c r="ACO109" s="12"/>
      <c r="ACP109" s="12"/>
      <c r="ACQ109" s="12"/>
      <c r="ACR109" s="12"/>
      <c r="ACS109" s="12"/>
      <c r="ACT109" s="12"/>
      <c r="ACU109" s="12"/>
      <c r="ACV109" s="12"/>
      <c r="ACW109" s="12"/>
      <c r="ACX109" s="12"/>
      <c r="ACY109" s="12"/>
      <c r="ACZ109" s="12"/>
      <c r="ADA109" s="12"/>
      <c r="ADB109" s="12"/>
      <c r="ADC109" s="12"/>
      <c r="ADD109" s="12"/>
      <c r="ADE109" s="12"/>
      <c r="ADF109" s="12"/>
      <c r="ADG109" s="12"/>
      <c r="ADH109" s="12"/>
      <c r="ADI109" s="12"/>
      <c r="ADJ109" s="12"/>
      <c r="ADK109" s="12"/>
      <c r="ADL109" s="12"/>
      <c r="ADM109" s="12"/>
      <c r="ADN109" s="12"/>
      <c r="ADO109" s="12"/>
      <c r="ADP109" s="12"/>
      <c r="ADQ109" s="12"/>
      <c r="ADR109" s="12"/>
      <c r="ADS109" s="12"/>
      <c r="ADT109" s="12"/>
      <c r="ADU109" s="12"/>
      <c r="ADV109" s="12"/>
      <c r="ADW109" s="12"/>
      <c r="ADX109" s="12"/>
      <c r="ADY109" s="12"/>
      <c r="ADZ109" s="12"/>
      <c r="AEA109" s="12"/>
      <c r="AEB109" s="12"/>
      <c r="AEC109" s="12"/>
      <c r="AED109" s="12"/>
      <c r="AEE109" s="12"/>
      <c r="AEF109" s="12"/>
      <c r="AEG109" s="12"/>
      <c r="AEH109" s="12"/>
      <c r="AEI109" s="12"/>
      <c r="AEJ109" s="12"/>
      <c r="AEK109" s="12"/>
      <c r="AEL109" s="12"/>
      <c r="AEM109" s="12"/>
      <c r="AEN109" s="12"/>
      <c r="AEO109" s="12"/>
      <c r="AEP109" s="12"/>
      <c r="AEQ109" s="12"/>
      <c r="AER109" s="12"/>
      <c r="AES109" s="12"/>
      <c r="AET109" s="12"/>
      <c r="AEU109" s="12"/>
      <c r="AEV109" s="12"/>
      <c r="AEW109" s="12"/>
      <c r="AEX109" s="12"/>
      <c r="AEY109" s="12"/>
      <c r="AEZ109" s="12"/>
      <c r="AFA109" s="12"/>
      <c r="AFB109" s="12"/>
      <c r="AFC109" s="12"/>
      <c r="AFD109" s="12"/>
      <c r="AFE109" s="12"/>
      <c r="AFF109" s="12"/>
      <c r="AFG109" s="12"/>
      <c r="AFH109" s="12"/>
      <c r="AFI109" s="12"/>
      <c r="AFJ109" s="12"/>
      <c r="AFK109" s="12"/>
      <c r="AFL109" s="12"/>
      <c r="AFM109" s="12"/>
      <c r="AFN109" s="12"/>
      <c r="AFO109" s="12"/>
      <c r="AFP109" s="12"/>
      <c r="AFQ109" s="12"/>
      <c r="AFR109" s="12"/>
      <c r="AFS109" s="12"/>
      <c r="AFT109" s="12"/>
      <c r="AFU109" s="12"/>
      <c r="AFV109" s="12"/>
      <c r="AFW109" s="12"/>
      <c r="AFX109" s="12"/>
      <c r="AFY109" s="12"/>
      <c r="AFZ109" s="12"/>
      <c r="AGA109" s="12"/>
      <c r="AGB109" s="12"/>
      <c r="AGC109" s="12"/>
      <c r="AGD109" s="12"/>
      <c r="AGE109" s="12"/>
      <c r="AGF109" s="12"/>
      <c r="AGG109" s="12"/>
      <c r="AGH109" s="12"/>
      <c r="AGI109" s="12"/>
      <c r="AGJ109" s="12"/>
      <c r="AGK109" s="12"/>
      <c r="AGL109" s="12"/>
      <c r="AGM109" s="12"/>
      <c r="AGN109" s="12"/>
      <c r="AGO109" s="12"/>
      <c r="AGP109" s="12"/>
      <c r="AGQ109" s="12"/>
      <c r="AGR109" s="12"/>
      <c r="AGS109" s="12"/>
      <c r="AGT109" s="12"/>
      <c r="AGU109" s="12"/>
      <c r="AGV109" s="12"/>
      <c r="AGW109" s="12"/>
      <c r="AGX109" s="12"/>
      <c r="AGY109" s="12"/>
      <c r="AGZ109" s="12"/>
      <c r="AHA109" s="12"/>
      <c r="AHB109" s="12"/>
      <c r="AHC109" s="12"/>
      <c r="AHD109" s="12"/>
      <c r="AHE109" s="12"/>
      <c r="AHF109" s="12"/>
      <c r="AHG109" s="12"/>
      <c r="AHH109" s="12"/>
      <c r="AHI109" s="12"/>
      <c r="AHJ109" s="12"/>
      <c r="AHK109" s="12"/>
      <c r="AHL109" s="12"/>
      <c r="AHM109" s="12"/>
      <c r="AHN109" s="12"/>
      <c r="AHO109" s="12"/>
      <c r="AHP109" s="12"/>
      <c r="AHQ109" s="12"/>
      <c r="AHR109" s="12"/>
      <c r="AHS109" s="12"/>
      <c r="AHT109" s="12"/>
      <c r="AHU109" s="12"/>
      <c r="AHV109" s="12"/>
      <c r="AHW109" s="12"/>
      <c r="AHX109" s="12"/>
      <c r="AHY109" s="12"/>
      <c r="AHZ109" s="12"/>
      <c r="AIA109" s="12"/>
      <c r="AIB109" s="12"/>
      <c r="AIC109" s="12"/>
      <c r="AID109" s="12"/>
      <c r="AIE109" s="12"/>
      <c r="AIF109" s="12"/>
      <c r="AIG109" s="12"/>
      <c r="AIH109" s="12"/>
      <c r="AII109" s="12"/>
      <c r="AIJ109" s="12"/>
      <c r="AIK109" s="12"/>
      <c r="AIL109" s="12"/>
      <c r="AIM109" s="12"/>
      <c r="AIN109" s="12"/>
      <c r="AIO109" s="12"/>
      <c r="AIP109" s="12"/>
      <c r="AIQ109" s="12"/>
      <c r="AIR109" s="12"/>
      <c r="AIS109" s="12"/>
      <c r="AIT109" s="12"/>
      <c r="AIU109" s="12"/>
      <c r="AIV109" s="12"/>
      <c r="AIW109" s="12"/>
      <c r="AIX109" s="12"/>
      <c r="AIY109" s="12"/>
      <c r="AIZ109" s="12"/>
      <c r="AJA109" s="12"/>
      <c r="AJB109" s="12"/>
      <c r="AJC109" s="12"/>
      <c r="AJD109" s="12"/>
      <c r="AJE109" s="12"/>
      <c r="AJF109" s="12"/>
      <c r="AJG109" s="12"/>
      <c r="AJH109" s="12"/>
      <c r="AJI109" s="12"/>
      <c r="AJJ109" s="12"/>
      <c r="AJK109" s="12"/>
      <c r="AJL109" s="12"/>
      <c r="AJM109" s="12"/>
      <c r="AJN109" s="12"/>
      <c r="AJO109" s="12"/>
      <c r="AJP109" s="12"/>
      <c r="AJQ109" s="12"/>
      <c r="AJR109" s="12"/>
      <c r="AJS109" s="12"/>
      <c r="AJT109" s="12"/>
      <c r="AJU109" s="12"/>
      <c r="AJV109" s="12"/>
      <c r="AJW109" s="12"/>
      <c r="AJX109" s="12"/>
      <c r="AJY109" s="12"/>
      <c r="AJZ109" s="12"/>
      <c r="AKA109" s="12"/>
      <c r="AKB109" s="12"/>
      <c r="AKC109" s="12"/>
      <c r="AKD109" s="12"/>
      <c r="AKE109" s="12"/>
      <c r="AKF109" s="12"/>
      <c r="AKG109" s="12"/>
      <c r="AKH109" s="12"/>
      <c r="AKI109" s="12"/>
      <c r="AKJ109" s="12"/>
      <c r="AKK109" s="12"/>
      <c r="AKL109" s="12"/>
      <c r="AKM109" s="12"/>
      <c r="AKN109" s="12"/>
      <c r="AKO109" s="12"/>
      <c r="AKP109" s="12"/>
      <c r="AKQ109" s="12"/>
      <c r="AKR109" s="12"/>
      <c r="AKS109" s="12"/>
      <c r="AKT109" s="12"/>
      <c r="AKU109" s="12"/>
      <c r="AKV109" s="12"/>
      <c r="AKW109" s="12"/>
      <c r="AKX109" s="12"/>
      <c r="AKY109" s="12"/>
      <c r="AKZ109" s="12"/>
      <c r="ALA109" s="12"/>
      <c r="ALB109" s="12"/>
      <c r="ALC109" s="12"/>
      <c r="ALD109" s="12"/>
      <c r="ALE109" s="12"/>
      <c r="ALF109" s="12"/>
      <c r="ALG109" s="12"/>
      <c r="ALH109" s="12"/>
      <c r="ALI109" s="12"/>
      <c r="ALJ109" s="12"/>
      <c r="ALK109" s="12"/>
      <c r="ALL109" s="12"/>
      <c r="ALM109" s="12"/>
      <c r="ALN109" s="12"/>
      <c r="ALO109" s="12"/>
      <c r="ALP109" s="12"/>
      <c r="ALQ109" s="12"/>
      <c r="ALR109" s="12"/>
      <c r="ALS109" s="12"/>
      <c r="ALT109" s="12"/>
      <c r="ALU109" s="12"/>
      <c r="ALV109" s="12"/>
      <c r="ALW109" s="12"/>
      <c r="ALX109" s="12"/>
      <c r="ALY109" s="12"/>
      <c r="ALZ109" s="12"/>
      <c r="AMA109" s="12"/>
      <c r="AMB109" s="12"/>
      <c r="AMC109" s="12"/>
      <c r="AMD109" s="12"/>
      <c r="AME109" s="12"/>
      <c r="AMF109" s="12"/>
      <c r="AMG109" s="12"/>
      <c r="AMH109" s="12"/>
      <c r="AMI109" s="12"/>
      <c r="AMJ109" s="12"/>
      <c r="AMK109" s="12"/>
    </row>
    <row r="110" spans="1:1025" ht="12.75" customHeight="1" x14ac:dyDescent="0.25">
      <c r="A110" s="2">
        <v>2021712</v>
      </c>
      <c r="B110" s="2" t="s">
        <v>26</v>
      </c>
      <c r="C110" s="2" t="s">
        <v>193</v>
      </c>
      <c r="D110" s="3">
        <v>44424</v>
      </c>
      <c r="F110" s="3">
        <f ca="1">IF(E110="",NOW()+60,E110)</f>
        <v>44546.356506481483</v>
      </c>
      <c r="G110" s="2" t="s">
        <v>23</v>
      </c>
      <c r="H110" s="2" t="str">
        <f>IF(G110="","Northern Virginia",IF(G110="Herndon","Herndon VA",IF(G110="Reston","Reston VA",IF(G110="Tysons","Tysons VA",IF(G110="Tyson's","Tysons VA",IF(G110="Chantilly","Chantilly VA",IF(G110="Mclean","Mclean VA",IF(G110="College Park","College Park MD",IF(G110="Beltsville","Beltsville MD",IF(G110="Vienna","Vienna VA",IF(G110="Fort Meade","Fort Meade MD",IF(G110="Bethesda","Bethesda MD",IF(G110="Springfield","Springfield VA",IF(G110="Dulles","Dulles VA",IF(G110="Warrenton","Warrenton VA",IF(G110="Annapolis Junction","Annapolis Junction MD",G110))))))))))))))))</f>
        <v>Reston VA</v>
      </c>
      <c r="I110" s="2" t="s">
        <v>238</v>
      </c>
      <c r="J110" s="2" t="s">
        <v>21</v>
      </c>
      <c r="K110" s="2" t="str">
        <f>IF(J110="All Levels","All Levels",IF(J110="Subject Matter Expert","Level 1 - Subject Matter Expert",IF(J110="Level 1","Level 1 - Subject Matter Expert",IF(J110="Level 2","Level 2 - Expert",IF(J110="Expert","Level 2 - Expert",IF(J110="Senior","Level 3 - Senior",IF(J110="Level 3","Level 3 - Senior",IF(J110="Level 4","Level 4 - Full Performance",IF(J110="Full Performance","Level 4 - Full Performance",IF(J110="Developmental","Level 5 - Developmental"))))))))))</f>
        <v>Level 3 - Senior</v>
      </c>
      <c r="L110" s="4">
        <f>IF($K110="All levels",215000,IF($K110="Level 1 - Subject Matter Expert",215000,IF($K110="Level 2 - Expert",195000,IF($K110="Level 3 - Senior",170000,IF($K110="Level 4 - Full Performance",100000,"")))))</f>
        <v>170000</v>
      </c>
      <c r="M110" s="4">
        <f>IF($K110="All levels",100000,IF($K110="Level 1 - Subject Matter Expert",160000,IF($K110="Level 2 - Expert",140000,IF($K110="Level 3 - Senior",110000,IF($K110="Level 4 - Full Performance",60000,"")))))</f>
        <v>110000</v>
      </c>
    </row>
    <row r="111" spans="1:1025" ht="12.75" customHeight="1" x14ac:dyDescent="0.25">
      <c r="A111" s="2">
        <v>2021713</v>
      </c>
      <c r="B111" s="2" t="s">
        <v>26</v>
      </c>
      <c r="C111" s="2" t="s">
        <v>194</v>
      </c>
      <c r="D111" s="3">
        <v>44424</v>
      </c>
      <c r="F111" s="3">
        <f ca="1">IF(E111="",NOW()+60,E111)</f>
        <v>44546.356506481483</v>
      </c>
      <c r="G111" s="2" t="s">
        <v>23</v>
      </c>
      <c r="H111" s="2" t="str">
        <f>IF(G111="","Northern Virginia",IF(G111="Herndon","Herndon VA",IF(G111="Reston","Reston VA",IF(G111="Tysons","Tysons VA",IF(G111="Tyson's","Tysons VA",IF(G111="Chantilly","Chantilly VA",IF(G111="Mclean","Mclean VA",IF(G111="College Park","College Park MD",IF(G111="Beltsville","Beltsville MD",IF(G111="Vienna","Vienna VA",IF(G111="Fort Meade","Fort Meade MD",IF(G111="Bethesda","Bethesda MD",IF(G111="Springfield","Springfield VA",IF(G111="Dulles","Dulles VA",IF(G111="Warrenton","Warrenton VA",IF(G111="Annapolis Junction","Annapolis Junction MD",G111))))))))))))))))</f>
        <v>Reston VA</v>
      </c>
      <c r="I111" s="2" t="s">
        <v>290</v>
      </c>
      <c r="J111" s="2" t="s">
        <v>22</v>
      </c>
      <c r="K111" s="2" t="str">
        <f>IF(J111="All Levels","All Levels",IF(J111="Subject Matter Expert","Level 1 - Subject Matter Expert",IF(J111="Level 1","Level 1 - Subject Matter Expert",IF(J111="Level 2","Level 2 - Expert",IF(J111="Expert","Level 2 - Expert",IF(J111="Senior","Level 3 - Senior",IF(J111="Level 3","Level 3 - Senior",IF(J111="Level 4","Level 4 - Full Performance",IF(J111="Full Performance","Level 4 - Full Performance",IF(J111="Developmental","Level 5 - Developmental"))))))))))</f>
        <v>Level 2 - Expert</v>
      </c>
      <c r="L111" s="4">
        <f>IF($K111="All levels",215000,IF($K111="Level 1 - Subject Matter Expert",215000,IF($K111="Level 2 - Expert",195000,IF($K111="Level 3 - Senior",170000,IF($K111="Level 4 - Full Performance",100000,"")))))</f>
        <v>195000</v>
      </c>
      <c r="M111" s="4">
        <f>IF($K111="All levels",100000,IF($K111="Level 1 - Subject Matter Expert",160000,IF($K111="Level 2 - Expert",140000,IF($K111="Level 3 - Senior",110000,IF($K111="Level 4 - Full Performance",60000,"")))))</f>
        <v>140000</v>
      </c>
    </row>
    <row r="112" spans="1:1025" ht="12.75" customHeight="1" x14ac:dyDescent="0.25">
      <c r="A112" s="2">
        <v>2021714</v>
      </c>
      <c r="B112" s="2" t="s">
        <v>26</v>
      </c>
      <c r="C112" s="2" t="s">
        <v>195</v>
      </c>
      <c r="D112" s="3">
        <v>44424</v>
      </c>
      <c r="F112" s="3">
        <f ca="1">IF(E112="",NOW()+60,E112)</f>
        <v>44546.356506481483</v>
      </c>
      <c r="G112" s="2" t="s">
        <v>23</v>
      </c>
      <c r="H112" s="2" t="str">
        <f>IF(G112="","Northern Virginia",IF(G112="Herndon","Herndon VA",IF(G112="Reston","Reston VA",IF(G112="Tysons","Tysons VA",IF(G112="Tyson's","Tysons VA",IF(G112="Chantilly","Chantilly VA",IF(G112="Mclean","Mclean VA",IF(G112="College Park","College Park MD",IF(G112="Beltsville","Beltsville MD",IF(G112="Vienna","Vienna VA",IF(G112="Fort Meade","Fort Meade MD",IF(G112="Bethesda","Bethesda MD",IF(G112="Springfield","Springfield VA",IF(G112="Dulles","Dulles VA",IF(G112="Warrenton","Warrenton VA",IF(G112="Annapolis Junction","Annapolis Junction MD",G112))))))))))))))))</f>
        <v>Reston VA</v>
      </c>
      <c r="I112" s="2" t="s">
        <v>259</v>
      </c>
      <c r="J112" s="2" t="s">
        <v>25</v>
      </c>
      <c r="K112" s="2" t="str">
        <f>IF(J112="All Levels","All Levels",IF(J112="Subject Matter Expert","Level 1 - Subject Matter Expert",IF(J112="Level 1","Level 1 - Subject Matter Expert",IF(J112="Level 2","Level 2 - Expert",IF(J112="Expert","Level 2 - Expert",IF(J112="Senior","Level 3 - Senior",IF(J112="Level 3","Level 3 - Senior",IF(J112="Level 4","Level 4 - Full Performance",IF(J112="Full Performance","Level 4 - Full Performance",IF(J112="Developmental","Level 5 - Developmental"))))))))))</f>
        <v>Level 1 - Subject Matter Expert</v>
      </c>
      <c r="L112" s="4">
        <f>IF($K112="All levels",215000,IF($K112="Level 1 - Subject Matter Expert",215000,IF($K112="Level 2 - Expert",195000,IF($K112="Level 3 - Senior",170000,IF($K112="Level 4 - Full Performance",100000,"")))))</f>
        <v>215000</v>
      </c>
      <c r="M112" s="4">
        <f>IF($K112="All levels",100000,IF($K112="Level 1 - Subject Matter Expert",160000,IF($K112="Level 2 - Expert",140000,IF($K112="Level 3 - Senior",110000,IF($K112="Level 4 - Full Performance",60000,"")))))</f>
        <v>160000</v>
      </c>
    </row>
    <row r="113" spans="1:13" ht="12.75" customHeight="1" x14ac:dyDescent="0.25">
      <c r="A113" s="2">
        <v>2021715</v>
      </c>
      <c r="B113" s="2" t="s">
        <v>26</v>
      </c>
      <c r="C113" s="2" t="s">
        <v>196</v>
      </c>
      <c r="D113" s="3">
        <v>44424</v>
      </c>
      <c r="F113" s="3">
        <f ca="1">IF(E113="",NOW()+60,E113)</f>
        <v>44546.356506481483</v>
      </c>
      <c r="G113" s="2" t="s">
        <v>23</v>
      </c>
      <c r="H113" s="2" t="str">
        <f>IF(G113="","Northern Virginia",IF(G113="Herndon","Herndon VA",IF(G113="Reston","Reston VA",IF(G113="Tysons","Tysons VA",IF(G113="Tyson's","Tysons VA",IF(G113="Chantilly","Chantilly VA",IF(G113="Mclean","Mclean VA",IF(G113="College Park","College Park MD",IF(G113="Beltsville","Beltsville MD",IF(G113="Vienna","Vienna VA",IF(G113="Fort Meade","Fort Meade MD",IF(G113="Bethesda","Bethesda MD",IF(G113="Springfield","Springfield VA",IF(G113="Dulles","Dulles VA",IF(G113="Warrenton","Warrenton VA",IF(G113="Annapolis Junction","Annapolis Junction MD",G113))))))))))))))))</f>
        <v>Reston VA</v>
      </c>
      <c r="I113" s="2" t="s">
        <v>259</v>
      </c>
      <c r="J113" s="2" t="s">
        <v>25</v>
      </c>
      <c r="K113" s="2" t="str">
        <f>IF(J113="All Levels","All Levels",IF(J113="Subject Matter Expert","Level 1 - Subject Matter Expert",IF(J113="Level 1","Level 1 - Subject Matter Expert",IF(J113="Level 2","Level 2 - Expert",IF(J113="Expert","Level 2 - Expert",IF(J113="Senior","Level 3 - Senior",IF(J113="Level 3","Level 3 - Senior",IF(J113="Level 4","Level 4 - Full Performance",IF(J113="Full Performance","Level 4 - Full Performance",IF(J113="Developmental","Level 5 - Developmental"))))))))))</f>
        <v>Level 1 - Subject Matter Expert</v>
      </c>
      <c r="L113" s="4">
        <f>IF($K113="All levels",215000,IF($K113="Level 1 - Subject Matter Expert",215000,IF($K113="Level 2 - Expert",195000,IF($K113="Level 3 - Senior",170000,IF($K113="Level 4 - Full Performance",100000,"")))))</f>
        <v>215000</v>
      </c>
      <c r="M113" s="4">
        <f>IF($K113="All levels",100000,IF($K113="Level 1 - Subject Matter Expert",160000,IF($K113="Level 2 - Expert",140000,IF($K113="Level 3 - Senior",110000,IF($K113="Level 4 - Full Performance",60000,"")))))</f>
        <v>160000</v>
      </c>
    </row>
    <row r="114" spans="1:13" ht="12.75" customHeight="1" x14ac:dyDescent="0.25">
      <c r="A114" s="2">
        <v>2021716</v>
      </c>
      <c r="B114" s="2" t="s">
        <v>26</v>
      </c>
      <c r="C114" s="2" t="s">
        <v>197</v>
      </c>
      <c r="D114" s="3">
        <v>44424</v>
      </c>
      <c r="F114" s="3">
        <f ca="1">IF(E114="",NOW()+60,E114)</f>
        <v>44546.356506481483</v>
      </c>
      <c r="G114" s="2" t="s">
        <v>23</v>
      </c>
      <c r="H114" s="2" t="str">
        <f>IF(G114="","Northern Virginia",IF(G114="Herndon","Herndon VA",IF(G114="Reston","Reston VA",IF(G114="Tysons","Tysons VA",IF(G114="Tyson's","Tysons VA",IF(G114="Chantilly","Chantilly VA",IF(G114="Mclean","Mclean VA",IF(G114="College Park","College Park MD",IF(G114="Beltsville","Beltsville MD",IF(G114="Vienna","Vienna VA",IF(G114="Fort Meade","Fort Meade MD",IF(G114="Bethesda","Bethesda MD",IF(G114="Springfield","Springfield VA",IF(G114="Dulles","Dulles VA",IF(G114="Warrenton","Warrenton VA",IF(G114="Annapolis Junction","Annapolis Junction MD",G114))))))))))))))))</f>
        <v>Reston VA</v>
      </c>
      <c r="I114" s="2" t="s">
        <v>286</v>
      </c>
      <c r="J114" s="2" t="s">
        <v>22</v>
      </c>
      <c r="K114" s="2" t="str">
        <f>IF(J114="All Levels","All Levels",IF(J114="Subject Matter Expert","Level 1 - Subject Matter Expert",IF(J114="Level 1","Level 1 - Subject Matter Expert",IF(J114="Level 2","Level 2 - Expert",IF(J114="Expert","Level 2 - Expert",IF(J114="Senior","Level 3 - Senior",IF(J114="Level 3","Level 3 - Senior",IF(J114="Level 4","Level 4 - Full Performance",IF(J114="Full Performance","Level 4 - Full Performance",IF(J114="Developmental","Level 5 - Developmental"))))))))))</f>
        <v>Level 2 - Expert</v>
      </c>
      <c r="L114" s="4">
        <f>IF($K114="All levels",215000,IF($K114="Level 1 - Subject Matter Expert",215000,IF($K114="Level 2 - Expert",195000,IF($K114="Level 3 - Senior",170000,IF($K114="Level 4 - Full Performance",100000,"")))))</f>
        <v>195000</v>
      </c>
      <c r="M114" s="4">
        <f>IF($K114="All levels",100000,IF($K114="Level 1 - Subject Matter Expert",160000,IF($K114="Level 2 - Expert",140000,IF($K114="Level 3 - Senior",110000,IF($K114="Level 4 - Full Performance",60000,"")))))</f>
        <v>140000</v>
      </c>
    </row>
    <row r="115" spans="1:13" ht="12.75" customHeight="1" x14ac:dyDescent="0.25">
      <c r="A115" s="2">
        <v>2021717</v>
      </c>
      <c r="B115" s="2" t="s">
        <v>26</v>
      </c>
      <c r="C115" s="2" t="s">
        <v>198</v>
      </c>
      <c r="D115" s="3">
        <v>44424</v>
      </c>
      <c r="F115" s="3">
        <f ca="1">IF(E115="",NOW()+60,E115)</f>
        <v>44546.356506481483</v>
      </c>
      <c r="G115" s="2" t="s">
        <v>23</v>
      </c>
      <c r="H115" s="2" t="str">
        <f>IF(G115="","Northern Virginia",IF(G115="Herndon","Herndon VA",IF(G115="Reston","Reston VA",IF(G115="Tysons","Tysons VA",IF(G115="Tyson's","Tysons VA",IF(G115="Chantilly","Chantilly VA",IF(G115="Mclean","Mclean VA",IF(G115="College Park","College Park MD",IF(G115="Beltsville","Beltsville MD",IF(G115="Vienna","Vienna VA",IF(G115="Fort Meade","Fort Meade MD",IF(G115="Bethesda","Bethesda MD",IF(G115="Springfield","Springfield VA",IF(G115="Dulles","Dulles VA",IF(G115="Warrenton","Warrenton VA",IF(G115="Annapolis Junction","Annapolis Junction MD",G115))))))))))))))))</f>
        <v>Reston VA</v>
      </c>
      <c r="I115" s="2" t="s">
        <v>240</v>
      </c>
      <c r="J115" s="2" t="s">
        <v>21</v>
      </c>
      <c r="K115" s="2" t="str">
        <f>IF(J115="All Levels","All Levels",IF(J115="Subject Matter Expert","Level 1 - Subject Matter Expert",IF(J115="Level 1","Level 1 - Subject Matter Expert",IF(J115="Level 2","Level 2 - Expert",IF(J115="Expert","Level 2 - Expert",IF(J115="Senior","Level 3 - Senior",IF(J115="Level 3","Level 3 - Senior",IF(J115="Level 4","Level 4 - Full Performance",IF(J115="Full Performance","Level 4 - Full Performance",IF(J115="Developmental","Level 5 - Developmental"))))))))))</f>
        <v>Level 3 - Senior</v>
      </c>
      <c r="L115" s="4">
        <f>IF($K115="All levels",215000,IF($K115="Level 1 - Subject Matter Expert",215000,IF($K115="Level 2 - Expert",195000,IF($K115="Level 3 - Senior",170000,IF($K115="Level 4 - Full Performance",100000,"")))))</f>
        <v>170000</v>
      </c>
      <c r="M115" s="4">
        <f>IF($K115="All levels",100000,IF($K115="Level 1 - Subject Matter Expert",160000,IF($K115="Level 2 - Expert",140000,IF($K115="Level 3 - Senior",110000,IF($K115="Level 4 - Full Performance",60000,"")))))</f>
        <v>110000</v>
      </c>
    </row>
    <row r="116" spans="1:13" ht="12.75" customHeight="1" x14ac:dyDescent="0.25">
      <c r="A116" s="2">
        <v>2021718</v>
      </c>
      <c r="B116" s="2" t="s">
        <v>26</v>
      </c>
      <c r="C116" s="2" t="s">
        <v>199</v>
      </c>
      <c r="D116" s="3">
        <v>44424</v>
      </c>
      <c r="F116" s="3">
        <f ca="1">IF(E116="",NOW()+60,E116)</f>
        <v>44546.356506481483</v>
      </c>
      <c r="G116" s="2" t="s">
        <v>23</v>
      </c>
      <c r="H116" s="2" t="str">
        <f>IF(G116="","Northern Virginia",IF(G116="Herndon","Herndon VA",IF(G116="Reston","Reston VA",IF(G116="Tysons","Tysons VA",IF(G116="Tyson's","Tysons VA",IF(G116="Chantilly","Chantilly VA",IF(G116="Mclean","Mclean VA",IF(G116="College Park","College Park MD",IF(G116="Beltsville","Beltsville MD",IF(G116="Vienna","Vienna VA",IF(G116="Fort Meade","Fort Meade MD",IF(G116="Bethesda","Bethesda MD",IF(G116="Springfield","Springfield VA",IF(G116="Dulles","Dulles VA",IF(G116="Warrenton","Warrenton VA",IF(G116="Annapolis Junction","Annapolis Junction MD",G116))))))))))))))))</f>
        <v>Reston VA</v>
      </c>
      <c r="I116" s="2" t="s">
        <v>241</v>
      </c>
      <c r="J116" s="2" t="s">
        <v>21</v>
      </c>
      <c r="K116" s="2" t="str">
        <f>IF(J116="All Levels","All Levels",IF(J116="Subject Matter Expert","Level 1 - Subject Matter Expert",IF(J116="Level 1","Level 1 - Subject Matter Expert",IF(J116="Level 2","Level 2 - Expert",IF(J116="Expert","Level 2 - Expert",IF(J116="Senior","Level 3 - Senior",IF(J116="Level 3","Level 3 - Senior",IF(J116="Level 4","Level 4 - Full Performance",IF(J116="Full Performance","Level 4 - Full Performance",IF(J116="Developmental","Level 5 - Developmental"))))))))))</f>
        <v>Level 3 - Senior</v>
      </c>
      <c r="L116" s="4">
        <f>IF($K116="All levels",215000,IF($K116="Level 1 - Subject Matter Expert",215000,IF($K116="Level 2 - Expert",195000,IF($K116="Level 3 - Senior",170000,IF($K116="Level 4 - Full Performance",100000,"")))))</f>
        <v>170000</v>
      </c>
      <c r="M116" s="4">
        <f>IF($K116="All levels",100000,IF($K116="Level 1 - Subject Matter Expert",160000,IF($K116="Level 2 - Expert",140000,IF($K116="Level 3 - Senior",110000,IF($K116="Level 4 - Full Performance",60000,"")))))</f>
        <v>110000</v>
      </c>
    </row>
    <row r="117" spans="1:13" ht="12.75" customHeight="1" x14ac:dyDescent="0.25">
      <c r="A117" s="2">
        <v>2021719</v>
      </c>
      <c r="B117" s="2" t="s">
        <v>26</v>
      </c>
      <c r="C117" s="2" t="s">
        <v>200</v>
      </c>
      <c r="D117" s="3">
        <v>44424</v>
      </c>
      <c r="F117" s="3">
        <f ca="1">IF(E117="",NOW()+60,E117)</f>
        <v>44546.356506481483</v>
      </c>
      <c r="G117" s="2" t="s">
        <v>23</v>
      </c>
      <c r="H117" s="2" t="str">
        <f>IF(G117="","Northern Virginia",IF(G117="Herndon","Herndon VA",IF(G117="Reston","Reston VA",IF(G117="Tysons","Tysons VA",IF(G117="Tyson's","Tysons VA",IF(G117="Chantilly","Chantilly VA",IF(G117="Mclean","Mclean VA",IF(G117="College Park","College Park MD",IF(G117="Beltsville","Beltsville MD",IF(G117="Vienna","Vienna VA",IF(G117="Fort Meade","Fort Meade MD",IF(G117="Bethesda","Bethesda MD",IF(G117="Springfield","Springfield VA",IF(G117="Dulles","Dulles VA",IF(G117="Warrenton","Warrenton VA",IF(G117="Annapolis Junction","Annapolis Junction MD",G117))))))))))))))))</f>
        <v>Reston VA</v>
      </c>
      <c r="I117" s="2" t="s">
        <v>291</v>
      </c>
      <c r="J117" s="2" t="s">
        <v>22</v>
      </c>
      <c r="K117" s="2" t="str">
        <f>IF(J117="All Levels","All Levels",IF(J117="Subject Matter Expert","Level 1 - Subject Matter Expert",IF(J117="Level 1","Level 1 - Subject Matter Expert",IF(J117="Level 2","Level 2 - Expert",IF(J117="Expert","Level 2 - Expert",IF(J117="Senior","Level 3 - Senior",IF(J117="Level 3","Level 3 - Senior",IF(J117="Level 4","Level 4 - Full Performance",IF(J117="Full Performance","Level 4 - Full Performance",IF(J117="Developmental","Level 5 - Developmental"))))))))))</f>
        <v>Level 2 - Expert</v>
      </c>
      <c r="L117" s="4">
        <f>IF($K117="All levels",215000,IF($K117="Level 1 - Subject Matter Expert",215000,IF($K117="Level 2 - Expert",195000,IF($K117="Level 3 - Senior",170000,IF($K117="Level 4 - Full Performance",100000,"")))))</f>
        <v>195000</v>
      </c>
      <c r="M117" s="4">
        <f>IF($K117="All levels",100000,IF($K117="Level 1 - Subject Matter Expert",160000,IF($K117="Level 2 - Expert",140000,IF($K117="Level 3 - Senior",110000,IF($K117="Level 4 - Full Performance",60000,"")))))</f>
        <v>140000</v>
      </c>
    </row>
    <row r="118" spans="1:13" ht="12.75" customHeight="1" x14ac:dyDescent="0.25">
      <c r="A118" s="2">
        <v>2021720</v>
      </c>
      <c r="B118" s="2" t="s">
        <v>26</v>
      </c>
      <c r="C118" s="2" t="s">
        <v>201</v>
      </c>
      <c r="D118" s="3">
        <v>44424</v>
      </c>
      <c r="F118" s="3">
        <f ca="1">IF(E118="",NOW()+60,E118)</f>
        <v>44546.356506481483</v>
      </c>
      <c r="G118" s="2" t="s">
        <v>23</v>
      </c>
      <c r="H118" s="2" t="str">
        <f>IF(G118="","Northern Virginia",IF(G118="Herndon","Herndon VA",IF(G118="Reston","Reston VA",IF(G118="Tysons","Tysons VA",IF(G118="Tyson's","Tysons VA",IF(G118="Chantilly","Chantilly VA",IF(G118="Mclean","Mclean VA",IF(G118="College Park","College Park MD",IF(G118="Beltsville","Beltsville MD",IF(G118="Vienna","Vienna VA",IF(G118="Fort Meade","Fort Meade MD",IF(G118="Bethesda","Bethesda MD",IF(G118="Springfield","Springfield VA",IF(G118="Dulles","Dulles VA",IF(G118="Warrenton","Warrenton VA",IF(G118="Annapolis Junction","Annapolis Junction MD",G118))))))))))))))))</f>
        <v>Reston VA</v>
      </c>
      <c r="I118" s="2" t="s">
        <v>256</v>
      </c>
      <c r="J118" s="2" t="s">
        <v>25</v>
      </c>
      <c r="K118" s="2" t="str">
        <f>IF(J118="All Levels","All Levels",IF(J118="Subject Matter Expert","Level 1 - Subject Matter Expert",IF(J118="Level 1","Level 1 - Subject Matter Expert",IF(J118="Level 2","Level 2 - Expert",IF(J118="Expert","Level 2 - Expert",IF(J118="Senior","Level 3 - Senior",IF(J118="Level 3","Level 3 - Senior",IF(J118="Level 4","Level 4 - Full Performance",IF(J118="Full Performance","Level 4 - Full Performance",IF(J118="Developmental","Level 5 - Developmental"))))))))))</f>
        <v>Level 1 - Subject Matter Expert</v>
      </c>
      <c r="L118" s="4">
        <f>IF($K118="All levels",215000,IF($K118="Level 1 - Subject Matter Expert",215000,IF($K118="Level 2 - Expert",195000,IF($K118="Level 3 - Senior",170000,IF($K118="Level 4 - Full Performance",100000,"")))))</f>
        <v>215000</v>
      </c>
      <c r="M118" s="4">
        <f>IF($K118="All levels",100000,IF($K118="Level 1 - Subject Matter Expert",160000,IF($K118="Level 2 - Expert",140000,IF($K118="Level 3 - Senior",110000,IF($K118="Level 4 - Full Performance",60000,"")))))</f>
        <v>160000</v>
      </c>
    </row>
    <row r="119" spans="1:13" ht="12.75" customHeight="1" x14ac:dyDescent="0.25">
      <c r="A119" s="2">
        <v>2021721</v>
      </c>
      <c r="B119" s="2" t="s">
        <v>26</v>
      </c>
      <c r="C119" s="2" t="s">
        <v>202</v>
      </c>
      <c r="D119" s="3">
        <v>44424</v>
      </c>
      <c r="F119" s="3">
        <f ca="1">IF(E119="",NOW()+60,E119)</f>
        <v>44546.356506481483</v>
      </c>
      <c r="G119" s="2" t="s">
        <v>23</v>
      </c>
      <c r="H119" s="2" t="str">
        <f>IF(G119="","Northern Virginia",IF(G119="Herndon","Herndon VA",IF(G119="Reston","Reston VA",IF(G119="Tysons","Tysons VA",IF(G119="Tyson's","Tysons VA",IF(G119="Chantilly","Chantilly VA",IF(G119="Mclean","Mclean VA",IF(G119="College Park","College Park MD",IF(G119="Beltsville","Beltsville MD",IF(G119="Vienna","Vienna VA",IF(G119="Fort Meade","Fort Meade MD",IF(G119="Bethesda","Bethesda MD",IF(G119="Springfield","Springfield VA",IF(G119="Dulles","Dulles VA",IF(G119="Warrenton","Warrenton VA",IF(G119="Annapolis Junction","Annapolis Junction MD",G119))))))))))))))))</f>
        <v>Reston VA</v>
      </c>
      <c r="I119" s="2" t="s">
        <v>242</v>
      </c>
      <c r="J119" s="2" t="s">
        <v>21</v>
      </c>
      <c r="K119" s="2" t="str">
        <f>IF(J119="All Levels","All Levels",IF(J119="Subject Matter Expert","Level 1 - Subject Matter Expert",IF(J119="Level 1","Level 1 - Subject Matter Expert",IF(J119="Level 2","Level 2 - Expert",IF(J119="Expert","Level 2 - Expert",IF(J119="Senior","Level 3 - Senior",IF(J119="Level 3","Level 3 - Senior",IF(J119="Level 4","Level 4 - Full Performance",IF(J119="Full Performance","Level 4 - Full Performance",IF(J119="Developmental","Level 5 - Developmental"))))))))))</f>
        <v>Level 3 - Senior</v>
      </c>
      <c r="L119" s="4">
        <f>IF($K119="All levels",215000,IF($K119="Level 1 - Subject Matter Expert",215000,IF($K119="Level 2 - Expert",195000,IF($K119="Level 3 - Senior",170000,IF($K119="Level 4 - Full Performance",100000,"")))))</f>
        <v>170000</v>
      </c>
      <c r="M119" s="4">
        <f>IF($K119="All levels",100000,IF($K119="Level 1 - Subject Matter Expert",160000,IF($K119="Level 2 - Expert",140000,IF($K119="Level 3 - Senior",110000,IF($K119="Level 4 - Full Performance",60000,"")))))</f>
        <v>110000</v>
      </c>
    </row>
    <row r="120" spans="1:13" ht="12.75" customHeight="1" x14ac:dyDescent="0.25">
      <c r="A120" s="2">
        <v>2021722</v>
      </c>
      <c r="B120" s="2" t="s">
        <v>26</v>
      </c>
      <c r="C120" s="2" t="s">
        <v>203</v>
      </c>
      <c r="D120" s="3">
        <v>44424</v>
      </c>
      <c r="F120" s="3">
        <f ca="1">IF(E120="",NOW()+60,E120)</f>
        <v>44546.356506481483</v>
      </c>
      <c r="G120" s="2" t="s">
        <v>23</v>
      </c>
      <c r="H120" s="2" t="str">
        <f>IF(G120="","Northern Virginia",IF(G120="Herndon","Herndon VA",IF(G120="Reston","Reston VA",IF(G120="Tysons","Tysons VA",IF(G120="Tyson's","Tysons VA",IF(G120="Chantilly","Chantilly VA",IF(G120="Mclean","Mclean VA",IF(G120="College Park","College Park MD",IF(G120="Beltsville","Beltsville MD",IF(G120="Vienna","Vienna VA",IF(G120="Fort Meade","Fort Meade MD",IF(G120="Bethesda","Bethesda MD",IF(G120="Springfield","Springfield VA",IF(G120="Dulles","Dulles VA",IF(G120="Warrenton","Warrenton VA",IF(G120="Annapolis Junction","Annapolis Junction MD",G120))))))))))))))))</f>
        <v>Reston VA</v>
      </c>
      <c r="I120" s="2" t="s">
        <v>233</v>
      </c>
      <c r="J120" s="2" t="s">
        <v>21</v>
      </c>
      <c r="K120" s="2" t="str">
        <f>IF(J120="All Levels","All Levels",IF(J120="Subject Matter Expert","Level 1 - Subject Matter Expert",IF(J120="Level 1","Level 1 - Subject Matter Expert",IF(J120="Level 2","Level 2 - Expert",IF(J120="Expert","Level 2 - Expert",IF(J120="Senior","Level 3 - Senior",IF(J120="Level 3","Level 3 - Senior",IF(J120="Level 4","Level 4 - Full Performance",IF(J120="Full Performance","Level 4 - Full Performance",IF(J120="Developmental","Level 5 - Developmental"))))))))))</f>
        <v>Level 3 - Senior</v>
      </c>
      <c r="L120" s="4">
        <f>IF($K120="All levels",215000,IF($K120="Level 1 - Subject Matter Expert",215000,IF($K120="Level 2 - Expert",195000,IF($K120="Level 3 - Senior",170000,IF($K120="Level 4 - Full Performance",100000,"")))))</f>
        <v>170000</v>
      </c>
      <c r="M120" s="4">
        <f>IF($K120="All levels",100000,IF($K120="Level 1 - Subject Matter Expert",160000,IF($K120="Level 2 - Expert",140000,IF($K120="Level 3 - Senior",110000,IF($K120="Level 4 - Full Performance",60000,"")))))</f>
        <v>110000</v>
      </c>
    </row>
    <row r="121" spans="1:13" ht="12.75" customHeight="1" x14ac:dyDescent="0.25">
      <c r="A121" s="2">
        <v>2021723</v>
      </c>
      <c r="B121" s="2" t="s">
        <v>26</v>
      </c>
      <c r="C121" s="2" t="s">
        <v>204</v>
      </c>
      <c r="D121" s="3">
        <v>44424</v>
      </c>
      <c r="F121" s="3">
        <f ca="1">IF(E121="",NOW()+60,E121)</f>
        <v>44546.356506481483</v>
      </c>
      <c r="G121" s="2" t="s">
        <v>23</v>
      </c>
      <c r="H121" s="2" t="str">
        <f>IF(G121="","Northern Virginia",IF(G121="Herndon","Herndon VA",IF(G121="Reston","Reston VA",IF(G121="Tysons","Tysons VA",IF(G121="Tyson's","Tysons VA",IF(G121="Chantilly","Chantilly VA",IF(G121="Mclean","Mclean VA",IF(G121="College Park","College Park MD",IF(G121="Beltsville","Beltsville MD",IF(G121="Vienna","Vienna VA",IF(G121="Fort Meade","Fort Meade MD",IF(G121="Bethesda","Bethesda MD",IF(G121="Springfield","Springfield VA",IF(G121="Dulles","Dulles VA",IF(G121="Warrenton","Warrenton VA",IF(G121="Annapolis Junction","Annapolis Junction MD",G121))))))))))))))))</f>
        <v>Reston VA</v>
      </c>
      <c r="I121" s="2" t="s">
        <v>233</v>
      </c>
      <c r="J121" s="2" t="s">
        <v>21</v>
      </c>
      <c r="K121" s="2" t="str">
        <f>IF(J121="All Levels","All Levels",IF(J121="Subject Matter Expert","Level 1 - Subject Matter Expert",IF(J121="Level 1","Level 1 - Subject Matter Expert",IF(J121="Level 2","Level 2 - Expert",IF(J121="Expert","Level 2 - Expert",IF(J121="Senior","Level 3 - Senior",IF(J121="Level 3","Level 3 - Senior",IF(J121="Level 4","Level 4 - Full Performance",IF(J121="Full Performance","Level 4 - Full Performance",IF(J121="Developmental","Level 5 - Developmental"))))))))))</f>
        <v>Level 3 - Senior</v>
      </c>
      <c r="L121" s="4">
        <f>IF($K121="All levels",215000,IF($K121="Level 1 - Subject Matter Expert",215000,IF($K121="Level 2 - Expert",195000,IF($K121="Level 3 - Senior",170000,IF($K121="Level 4 - Full Performance",100000,"")))))</f>
        <v>170000</v>
      </c>
      <c r="M121" s="4">
        <f>IF($K121="All levels",100000,IF($K121="Level 1 - Subject Matter Expert",160000,IF($K121="Level 2 - Expert",140000,IF($K121="Level 3 - Senior",110000,IF($K121="Level 4 - Full Performance",60000,"")))))</f>
        <v>110000</v>
      </c>
    </row>
    <row r="122" spans="1:13" ht="12.75" customHeight="1" x14ac:dyDescent="0.25">
      <c r="A122" s="2">
        <v>2021724</v>
      </c>
      <c r="B122" s="2" t="s">
        <v>26</v>
      </c>
      <c r="C122" s="2" t="s">
        <v>205</v>
      </c>
      <c r="D122" s="3">
        <v>44424</v>
      </c>
      <c r="F122" s="3">
        <f ca="1">IF(E122="",NOW()+60,E122)</f>
        <v>44546.356506481483</v>
      </c>
      <c r="G122" s="2" t="s">
        <v>23</v>
      </c>
      <c r="H122" s="2" t="str">
        <f>IF(G122="","Northern Virginia",IF(G122="Herndon","Herndon VA",IF(G122="Reston","Reston VA",IF(G122="Tysons","Tysons VA",IF(G122="Tyson's","Tysons VA",IF(G122="Chantilly","Chantilly VA",IF(G122="Mclean","Mclean VA",IF(G122="College Park","College Park MD",IF(G122="Beltsville","Beltsville MD",IF(G122="Vienna","Vienna VA",IF(G122="Fort Meade","Fort Meade MD",IF(G122="Bethesda","Bethesda MD",IF(G122="Springfield","Springfield VA",IF(G122="Dulles","Dulles VA",IF(G122="Warrenton","Warrenton VA",IF(G122="Annapolis Junction","Annapolis Junction MD",G122))))))))))))))))</f>
        <v>Reston VA</v>
      </c>
      <c r="I122" s="2" t="s">
        <v>233</v>
      </c>
      <c r="J122" s="2" t="s">
        <v>21</v>
      </c>
      <c r="K122" s="2" t="str">
        <f>IF(J122="All Levels","All Levels",IF(J122="Subject Matter Expert","Level 1 - Subject Matter Expert",IF(J122="Level 1","Level 1 - Subject Matter Expert",IF(J122="Level 2","Level 2 - Expert",IF(J122="Expert","Level 2 - Expert",IF(J122="Senior","Level 3 - Senior",IF(J122="Level 3","Level 3 - Senior",IF(J122="Level 4","Level 4 - Full Performance",IF(J122="Full Performance","Level 4 - Full Performance",IF(J122="Developmental","Level 5 - Developmental"))))))))))</f>
        <v>Level 3 - Senior</v>
      </c>
      <c r="L122" s="4">
        <f>IF($K122="All levels",215000,IF($K122="Level 1 - Subject Matter Expert",215000,IF($K122="Level 2 - Expert",195000,IF($K122="Level 3 - Senior",170000,IF($K122="Level 4 - Full Performance",100000,"")))))</f>
        <v>170000</v>
      </c>
      <c r="M122" s="4">
        <f>IF($K122="All levels",100000,IF($K122="Level 1 - Subject Matter Expert",160000,IF($K122="Level 2 - Expert",140000,IF($K122="Level 3 - Senior",110000,IF($K122="Level 4 - Full Performance",60000,"")))))</f>
        <v>110000</v>
      </c>
    </row>
    <row r="123" spans="1:13" ht="12.75" customHeight="1" x14ac:dyDescent="0.25">
      <c r="A123" s="2">
        <v>2021725</v>
      </c>
      <c r="B123" s="2" t="s">
        <v>26</v>
      </c>
      <c r="C123" s="2" t="s">
        <v>206</v>
      </c>
      <c r="D123" s="3">
        <v>44424</v>
      </c>
      <c r="F123" s="3">
        <f ca="1">IF(E123="",NOW()+60,E123)</f>
        <v>44546.356506481483</v>
      </c>
      <c r="G123" s="2" t="s">
        <v>23</v>
      </c>
      <c r="H123" s="2" t="str">
        <f>IF(G123="","Northern Virginia",IF(G123="Herndon","Herndon VA",IF(G123="Reston","Reston VA",IF(G123="Tysons","Tysons VA",IF(G123="Tyson's","Tysons VA",IF(G123="Chantilly","Chantilly VA",IF(G123="Mclean","Mclean VA",IF(G123="College Park","College Park MD",IF(G123="Beltsville","Beltsville MD",IF(G123="Vienna","Vienna VA",IF(G123="Fort Meade","Fort Meade MD",IF(G123="Bethesda","Bethesda MD",IF(G123="Springfield","Springfield VA",IF(G123="Dulles","Dulles VA",IF(G123="Warrenton","Warrenton VA",IF(G123="Annapolis Junction","Annapolis Junction MD",G123))))))))))))))))</f>
        <v>Reston VA</v>
      </c>
      <c r="I123" s="2" t="s">
        <v>260</v>
      </c>
      <c r="J123" s="2" t="s">
        <v>25</v>
      </c>
      <c r="K123" s="2" t="str">
        <f>IF(J123="All Levels","All Levels",IF(J123="Subject Matter Expert","Level 1 - Subject Matter Expert",IF(J123="Level 1","Level 1 - Subject Matter Expert",IF(J123="Level 2","Level 2 - Expert",IF(J123="Expert","Level 2 - Expert",IF(J123="Senior","Level 3 - Senior",IF(J123="Level 3","Level 3 - Senior",IF(J123="Level 4","Level 4 - Full Performance",IF(J123="Full Performance","Level 4 - Full Performance",IF(J123="Developmental","Level 5 - Developmental"))))))))))</f>
        <v>Level 1 - Subject Matter Expert</v>
      </c>
      <c r="L123" s="4">
        <f>IF($K123="All levels",215000,IF($K123="Level 1 - Subject Matter Expert",215000,IF($K123="Level 2 - Expert",195000,IF($K123="Level 3 - Senior",170000,IF($K123="Level 4 - Full Performance",100000,"")))))</f>
        <v>215000</v>
      </c>
      <c r="M123" s="4">
        <f>IF($K123="All levels",100000,IF($K123="Level 1 - Subject Matter Expert",160000,IF($K123="Level 2 - Expert",140000,IF($K123="Level 3 - Senior",110000,IF($K123="Level 4 - Full Performance",60000,"")))))</f>
        <v>160000</v>
      </c>
    </row>
    <row r="124" spans="1:13" ht="12.75" customHeight="1" x14ac:dyDescent="0.25">
      <c r="A124" s="2">
        <v>2021726</v>
      </c>
      <c r="B124" s="2" t="s">
        <v>26</v>
      </c>
      <c r="C124" s="2" t="s">
        <v>207</v>
      </c>
      <c r="D124" s="3">
        <v>44424</v>
      </c>
      <c r="F124" s="3">
        <f ca="1">IF(E124="",NOW()+60,E124)</f>
        <v>44546.356506481483</v>
      </c>
      <c r="G124" s="2" t="s">
        <v>23</v>
      </c>
      <c r="H124" s="2" t="str">
        <f>IF(G124="","Northern Virginia",IF(G124="Herndon","Herndon VA",IF(G124="Reston","Reston VA",IF(G124="Tysons","Tysons VA",IF(G124="Tyson's","Tysons VA",IF(G124="Chantilly","Chantilly VA",IF(G124="Mclean","Mclean VA",IF(G124="College Park","College Park MD",IF(G124="Beltsville","Beltsville MD",IF(G124="Vienna","Vienna VA",IF(G124="Fort Meade","Fort Meade MD",IF(G124="Bethesda","Bethesda MD",IF(G124="Springfield","Springfield VA",IF(G124="Dulles","Dulles VA",IF(G124="Warrenton","Warrenton VA",IF(G124="Annapolis Junction","Annapolis Junction MD",G124))))))))))))))))</f>
        <v>Reston VA</v>
      </c>
      <c r="I124" s="2" t="s">
        <v>242</v>
      </c>
      <c r="J124" s="2" t="s">
        <v>21</v>
      </c>
      <c r="K124" s="2" t="str">
        <f>IF(J124="All Levels","All Levels",IF(J124="Subject Matter Expert","Level 1 - Subject Matter Expert",IF(J124="Level 1","Level 1 - Subject Matter Expert",IF(J124="Level 2","Level 2 - Expert",IF(J124="Expert","Level 2 - Expert",IF(J124="Senior","Level 3 - Senior",IF(J124="Level 3","Level 3 - Senior",IF(J124="Level 4","Level 4 - Full Performance",IF(J124="Full Performance","Level 4 - Full Performance",IF(J124="Developmental","Level 5 - Developmental"))))))))))</f>
        <v>Level 3 - Senior</v>
      </c>
      <c r="L124" s="4">
        <f>IF($K124="All levels",215000,IF($K124="Level 1 - Subject Matter Expert",215000,IF($K124="Level 2 - Expert",195000,IF($K124="Level 3 - Senior",170000,IF($K124="Level 4 - Full Performance",100000,"")))))</f>
        <v>170000</v>
      </c>
      <c r="M124" s="4">
        <f>IF($K124="All levels",100000,IF($K124="Level 1 - Subject Matter Expert",160000,IF($K124="Level 2 - Expert",140000,IF($K124="Level 3 - Senior",110000,IF($K124="Level 4 - Full Performance",60000,"")))))</f>
        <v>110000</v>
      </c>
    </row>
    <row r="125" spans="1:13" ht="12.75" customHeight="1" x14ac:dyDescent="0.25">
      <c r="A125" s="2">
        <v>2021727</v>
      </c>
      <c r="B125" s="2" t="s">
        <v>26</v>
      </c>
      <c r="C125" s="2" t="s">
        <v>208</v>
      </c>
      <c r="D125" s="3">
        <v>44424</v>
      </c>
      <c r="F125" s="3">
        <f ca="1">IF(E125="",NOW()+60,E125)</f>
        <v>44546.356506481483</v>
      </c>
      <c r="G125" s="2" t="s">
        <v>23</v>
      </c>
      <c r="H125" s="2" t="str">
        <f>IF(G125="","Northern Virginia",IF(G125="Herndon","Herndon VA",IF(G125="Reston","Reston VA",IF(G125="Tysons","Tysons VA",IF(G125="Tyson's","Tysons VA",IF(G125="Chantilly","Chantilly VA",IF(G125="Mclean","Mclean VA",IF(G125="College Park","College Park MD",IF(G125="Beltsville","Beltsville MD",IF(G125="Vienna","Vienna VA",IF(G125="Fort Meade","Fort Meade MD",IF(G125="Bethesda","Bethesda MD",IF(G125="Springfield","Springfield VA",IF(G125="Dulles","Dulles VA",IF(G125="Warrenton","Warrenton VA",IF(G125="Annapolis Junction","Annapolis Junction MD",G125))))))))))))))))</f>
        <v>Reston VA</v>
      </c>
      <c r="I125" s="2" t="s">
        <v>242</v>
      </c>
      <c r="J125" s="2" t="s">
        <v>21</v>
      </c>
      <c r="K125" s="2" t="str">
        <f>IF(J125="All Levels","All Levels",IF(J125="Subject Matter Expert","Level 1 - Subject Matter Expert",IF(J125="Level 1","Level 1 - Subject Matter Expert",IF(J125="Level 2","Level 2 - Expert",IF(J125="Expert","Level 2 - Expert",IF(J125="Senior","Level 3 - Senior",IF(J125="Level 3","Level 3 - Senior",IF(J125="Level 4","Level 4 - Full Performance",IF(J125="Full Performance","Level 4 - Full Performance",IF(J125="Developmental","Level 5 - Developmental"))))))))))</f>
        <v>Level 3 - Senior</v>
      </c>
      <c r="L125" s="4">
        <f>IF($K125="All levels",215000,IF($K125="Level 1 - Subject Matter Expert",215000,IF($K125="Level 2 - Expert",195000,IF($K125="Level 3 - Senior",170000,IF($K125="Level 4 - Full Performance",100000,"")))))</f>
        <v>170000</v>
      </c>
      <c r="M125" s="4">
        <f>IF($K125="All levels",100000,IF($K125="Level 1 - Subject Matter Expert",160000,IF($K125="Level 2 - Expert",140000,IF($K125="Level 3 - Senior",110000,IF($K125="Level 4 - Full Performance",60000,"")))))</f>
        <v>110000</v>
      </c>
    </row>
    <row r="126" spans="1:13" ht="12.75" customHeight="1" x14ac:dyDescent="0.25">
      <c r="A126" s="2">
        <v>2021728</v>
      </c>
      <c r="B126" s="2" t="s">
        <v>26</v>
      </c>
      <c r="C126" s="2" t="s">
        <v>209</v>
      </c>
      <c r="D126" s="3">
        <v>44424</v>
      </c>
      <c r="F126" s="3">
        <f ca="1">IF(E126="",NOW()+60,E126)</f>
        <v>44546.356506481483</v>
      </c>
      <c r="G126" s="2" t="s">
        <v>23</v>
      </c>
      <c r="H126" s="2" t="str">
        <f>IF(G126="","Northern Virginia",IF(G126="Herndon","Herndon VA",IF(G126="Reston","Reston VA",IF(G126="Tysons","Tysons VA",IF(G126="Tyson's","Tysons VA",IF(G126="Chantilly","Chantilly VA",IF(G126="Mclean","Mclean VA",IF(G126="College Park","College Park MD",IF(G126="Beltsville","Beltsville MD",IF(G126="Vienna","Vienna VA",IF(G126="Fort Meade","Fort Meade MD",IF(G126="Bethesda","Bethesda MD",IF(G126="Springfield","Springfield VA",IF(G126="Dulles","Dulles VA",IF(G126="Warrenton","Warrenton VA",IF(G126="Annapolis Junction","Annapolis Junction MD",G126))))))))))))))))</f>
        <v>Reston VA</v>
      </c>
      <c r="I126" s="2" t="s">
        <v>296</v>
      </c>
      <c r="J126" s="2" t="s">
        <v>80</v>
      </c>
      <c r="K126" s="2" t="str">
        <f>IF(J126="All Levels","All Levels",IF(J126="Subject Matter Expert","Level 1 - Subject Matter Expert",IF(J126="Level 1","Level 1 - Subject Matter Expert",IF(J126="Level 2","Level 2 - Expert",IF(J126="Expert","Level 2 - Expert",IF(J126="Senior","Level 3 - Senior",IF(J126="Level 3","Level 3 - Senior",IF(J126="Level 4","Level 4 - Full Performance",IF(J126="Full Performance","Level 4 - Full Performance",IF(J126="Developmental","Level 5 - Developmental"))))))))))</f>
        <v>Level 4 - Full Performance</v>
      </c>
      <c r="L126" s="4">
        <f>IF($K126="All levels",215000,IF($K126="Level 1 - Subject Matter Expert",215000,IF($K126="Level 2 - Expert",195000,IF($K126="Level 3 - Senior",170000,IF($K126="Level 4 - Full Performance",100000,"")))))</f>
        <v>100000</v>
      </c>
      <c r="M126" s="4">
        <f>IF($K126="All levels",100000,IF($K126="Level 1 - Subject Matter Expert",160000,IF($K126="Level 2 - Expert",140000,IF($K126="Level 3 - Senior",110000,IF($K126="Level 4 - Full Performance",60000,"")))))</f>
        <v>60000</v>
      </c>
    </row>
    <row r="127" spans="1:13" ht="12.75" customHeight="1" x14ac:dyDescent="0.25">
      <c r="A127" s="2">
        <v>2021729</v>
      </c>
      <c r="B127" s="2" t="s">
        <v>26</v>
      </c>
      <c r="C127" s="2" t="s">
        <v>210</v>
      </c>
      <c r="D127" s="3">
        <v>44424</v>
      </c>
      <c r="F127" s="3">
        <f ca="1">IF(E127="",NOW()+60,E127)</f>
        <v>44546.356506481483</v>
      </c>
      <c r="G127" s="2" t="s">
        <v>23</v>
      </c>
      <c r="H127" s="2" t="str">
        <f>IF(G127="","Northern Virginia",IF(G127="Herndon","Herndon VA",IF(G127="Reston","Reston VA",IF(G127="Tysons","Tysons VA",IF(G127="Tyson's","Tysons VA",IF(G127="Chantilly","Chantilly VA",IF(G127="Mclean","Mclean VA",IF(G127="College Park","College Park MD",IF(G127="Beltsville","Beltsville MD",IF(G127="Vienna","Vienna VA",IF(G127="Fort Meade","Fort Meade MD",IF(G127="Bethesda","Bethesda MD",IF(G127="Springfield","Springfield VA",IF(G127="Dulles","Dulles VA",IF(G127="Warrenton","Warrenton VA",IF(G127="Annapolis Junction","Annapolis Junction MD",G127))))))))))))))))</f>
        <v>Reston VA</v>
      </c>
      <c r="I127" s="2" t="s">
        <v>243</v>
      </c>
      <c r="J127" s="2" t="s">
        <v>21</v>
      </c>
      <c r="K127" s="2" t="str">
        <f>IF(J127="All Levels","All Levels",IF(J127="Subject Matter Expert","Level 1 - Subject Matter Expert",IF(J127="Level 1","Level 1 - Subject Matter Expert",IF(J127="Level 2","Level 2 - Expert",IF(J127="Expert","Level 2 - Expert",IF(J127="Senior","Level 3 - Senior",IF(J127="Level 3","Level 3 - Senior",IF(J127="Level 4","Level 4 - Full Performance",IF(J127="Full Performance","Level 4 - Full Performance",IF(J127="Developmental","Level 5 - Developmental"))))))))))</f>
        <v>Level 3 - Senior</v>
      </c>
      <c r="L127" s="4">
        <f>IF($K127="All levels",215000,IF($K127="Level 1 - Subject Matter Expert",215000,IF($K127="Level 2 - Expert",195000,IF($K127="Level 3 - Senior",170000,IF($K127="Level 4 - Full Performance",100000,"")))))</f>
        <v>170000</v>
      </c>
      <c r="M127" s="4">
        <f>IF($K127="All levels",100000,IF($K127="Level 1 - Subject Matter Expert",160000,IF($K127="Level 2 - Expert",140000,IF($K127="Level 3 - Senior",110000,IF($K127="Level 4 - Full Performance",60000,"")))))</f>
        <v>110000</v>
      </c>
    </row>
    <row r="128" spans="1:13" ht="12.75" customHeight="1" x14ac:dyDescent="0.25">
      <c r="A128" s="2">
        <v>2021730</v>
      </c>
      <c r="B128" s="2" t="s">
        <v>26</v>
      </c>
      <c r="C128" s="2" t="s">
        <v>211</v>
      </c>
      <c r="D128" s="3">
        <v>44424</v>
      </c>
      <c r="F128" s="3">
        <f ca="1">IF(E128="",NOW()+60,E128)</f>
        <v>44546.356506481483</v>
      </c>
      <c r="G128" s="2" t="s">
        <v>23</v>
      </c>
      <c r="H128" s="2" t="str">
        <f>IF(G128="","Northern Virginia",IF(G128="Herndon","Herndon VA",IF(G128="Reston","Reston VA",IF(G128="Tysons","Tysons VA",IF(G128="Tyson's","Tysons VA",IF(G128="Chantilly","Chantilly VA",IF(G128="Mclean","Mclean VA",IF(G128="College Park","College Park MD",IF(G128="Beltsville","Beltsville MD",IF(G128="Vienna","Vienna VA",IF(G128="Fort Meade","Fort Meade MD",IF(G128="Bethesda","Bethesda MD",IF(G128="Springfield","Springfield VA",IF(G128="Dulles","Dulles VA",IF(G128="Warrenton","Warrenton VA",IF(G128="Annapolis Junction","Annapolis Junction MD",G128))))))))))))))))</f>
        <v>Reston VA</v>
      </c>
      <c r="I128" s="2" t="s">
        <v>243</v>
      </c>
      <c r="J128" s="2" t="s">
        <v>21</v>
      </c>
      <c r="K128" s="2" t="str">
        <f>IF(J128="All Levels","All Levels",IF(J128="Subject Matter Expert","Level 1 - Subject Matter Expert",IF(J128="Level 1","Level 1 - Subject Matter Expert",IF(J128="Level 2","Level 2 - Expert",IF(J128="Expert","Level 2 - Expert",IF(J128="Senior","Level 3 - Senior",IF(J128="Level 3","Level 3 - Senior",IF(J128="Level 4","Level 4 - Full Performance",IF(J128="Full Performance","Level 4 - Full Performance",IF(J128="Developmental","Level 5 - Developmental"))))))))))</f>
        <v>Level 3 - Senior</v>
      </c>
      <c r="L128" s="4">
        <f>IF($K128="All levels",215000,IF($K128="Level 1 - Subject Matter Expert",215000,IF($K128="Level 2 - Expert",195000,IF($K128="Level 3 - Senior",170000,IF($K128="Level 4 - Full Performance",100000,"")))))</f>
        <v>170000</v>
      </c>
      <c r="M128" s="4">
        <f>IF($K128="All levels",100000,IF($K128="Level 1 - Subject Matter Expert",160000,IF($K128="Level 2 - Expert",140000,IF($K128="Level 3 - Senior",110000,IF($K128="Level 4 - Full Performance",60000,"")))))</f>
        <v>110000</v>
      </c>
    </row>
    <row r="129" spans="1:13" ht="12.75" customHeight="1" x14ac:dyDescent="0.25">
      <c r="A129" s="2">
        <v>2021731</v>
      </c>
      <c r="B129" s="2" t="s">
        <v>26</v>
      </c>
      <c r="C129" s="2" t="s">
        <v>212</v>
      </c>
      <c r="D129" s="3">
        <v>44424</v>
      </c>
      <c r="F129" s="3">
        <f ca="1">IF(E129="",NOW()+60,E129)</f>
        <v>44546.356506481483</v>
      </c>
      <c r="G129" s="2" t="s">
        <v>23</v>
      </c>
      <c r="H129" s="2" t="str">
        <f>IF(G129="","Northern Virginia",IF(G129="Herndon","Herndon VA",IF(G129="Reston","Reston VA",IF(G129="Tysons","Tysons VA",IF(G129="Tyson's","Tysons VA",IF(G129="Chantilly","Chantilly VA",IF(G129="Mclean","Mclean VA",IF(G129="College Park","College Park MD",IF(G129="Beltsville","Beltsville MD",IF(G129="Vienna","Vienna VA",IF(G129="Fort Meade","Fort Meade MD",IF(G129="Bethesda","Bethesda MD",IF(G129="Springfield","Springfield VA",IF(G129="Dulles","Dulles VA",IF(G129="Warrenton","Warrenton VA",IF(G129="Annapolis Junction","Annapolis Junction MD",G129))))))))))))))))</f>
        <v>Reston VA</v>
      </c>
      <c r="I129" s="2" t="s">
        <v>292</v>
      </c>
      <c r="J129" s="2" t="s">
        <v>22</v>
      </c>
      <c r="K129" s="2" t="str">
        <f>IF(J129="All Levels","All Levels",IF(J129="Subject Matter Expert","Level 1 - Subject Matter Expert",IF(J129="Level 1","Level 1 - Subject Matter Expert",IF(J129="Level 2","Level 2 - Expert",IF(J129="Expert","Level 2 - Expert",IF(J129="Senior","Level 3 - Senior",IF(J129="Level 3","Level 3 - Senior",IF(J129="Level 4","Level 4 - Full Performance",IF(J129="Full Performance","Level 4 - Full Performance",IF(J129="Developmental","Level 5 - Developmental"))))))))))</f>
        <v>Level 2 - Expert</v>
      </c>
      <c r="L129" s="4">
        <f>IF($K129="All levels",215000,IF($K129="Level 1 - Subject Matter Expert",215000,IF($K129="Level 2 - Expert",195000,IF($K129="Level 3 - Senior",170000,IF($K129="Level 4 - Full Performance",100000,"")))))</f>
        <v>195000</v>
      </c>
      <c r="M129" s="4">
        <f>IF($K129="All levels",100000,IF($K129="Level 1 - Subject Matter Expert",160000,IF($K129="Level 2 - Expert",140000,IF($K129="Level 3 - Senior",110000,IF($K129="Level 4 - Full Performance",60000,"")))))</f>
        <v>140000</v>
      </c>
    </row>
    <row r="130" spans="1:13" ht="12.75" customHeight="1" x14ac:dyDescent="0.25">
      <c r="A130" s="2">
        <v>2021732</v>
      </c>
      <c r="B130" s="2" t="s">
        <v>26</v>
      </c>
      <c r="C130" s="2" t="s">
        <v>213</v>
      </c>
      <c r="D130" s="3">
        <v>44424</v>
      </c>
      <c r="F130" s="3">
        <f ca="1">IF(E130="",NOW()+60,E130)</f>
        <v>44546.356506481483</v>
      </c>
      <c r="G130" s="2" t="s">
        <v>23</v>
      </c>
      <c r="H130" s="2" t="str">
        <f>IF(G130="","Northern Virginia",IF(G130="Herndon","Herndon VA",IF(G130="Reston","Reston VA",IF(G130="Tysons","Tysons VA",IF(G130="Tyson's","Tysons VA",IF(G130="Chantilly","Chantilly VA",IF(G130="Mclean","Mclean VA",IF(G130="College Park","College Park MD",IF(G130="Beltsville","Beltsville MD",IF(G130="Vienna","Vienna VA",IF(G130="Fort Meade","Fort Meade MD",IF(G130="Bethesda","Bethesda MD",IF(G130="Springfield","Springfield VA",IF(G130="Dulles","Dulles VA",IF(G130="Warrenton","Warrenton VA",IF(G130="Annapolis Junction","Annapolis Junction MD",G130))))))))))))))))</f>
        <v>Reston VA</v>
      </c>
      <c r="I130" s="2" t="s">
        <v>293</v>
      </c>
      <c r="J130" s="2" t="s">
        <v>21</v>
      </c>
      <c r="K130" s="2" t="str">
        <f>IF(J130="All Levels","All Levels",IF(J130="Subject Matter Expert","Level 1 - Subject Matter Expert",IF(J130="Level 1","Level 1 - Subject Matter Expert",IF(J130="Level 2","Level 2 - Expert",IF(J130="Expert","Level 2 - Expert",IF(J130="Senior","Level 3 - Senior",IF(J130="Level 3","Level 3 - Senior",IF(J130="Level 4","Level 4 - Full Performance",IF(J130="Full Performance","Level 4 - Full Performance",IF(J130="Developmental","Level 5 - Developmental"))))))))))</f>
        <v>Level 3 - Senior</v>
      </c>
      <c r="L130" s="4">
        <f>IF($K130="All levels",215000,IF($K130="Level 1 - Subject Matter Expert",215000,IF($K130="Level 2 - Expert",195000,IF($K130="Level 3 - Senior",170000,IF($K130="Level 4 - Full Performance",100000,"")))))</f>
        <v>170000</v>
      </c>
      <c r="M130" s="4">
        <f>IF($K130="All levels",100000,IF($K130="Level 1 - Subject Matter Expert",160000,IF($K130="Level 2 - Expert",140000,IF($K130="Level 3 - Senior",110000,IF($K130="Level 4 - Full Performance",60000,"")))))</f>
        <v>110000</v>
      </c>
    </row>
    <row r="131" spans="1:13" ht="12.75" customHeight="1" x14ac:dyDescent="0.25">
      <c r="A131" s="2">
        <v>2021733</v>
      </c>
      <c r="B131" s="2" t="s">
        <v>26</v>
      </c>
      <c r="C131" s="2" t="s">
        <v>214</v>
      </c>
      <c r="D131" s="3">
        <v>44424</v>
      </c>
      <c r="F131" s="3">
        <f ca="1">IF(E131="",NOW()+60,E131)</f>
        <v>44546.356506481483</v>
      </c>
      <c r="G131" s="2" t="s">
        <v>23</v>
      </c>
      <c r="H131" s="2" t="str">
        <f>IF(G131="","Northern Virginia",IF(G131="Herndon","Herndon VA",IF(G131="Reston","Reston VA",IF(G131="Tysons","Tysons VA",IF(G131="Tyson's","Tysons VA",IF(G131="Chantilly","Chantilly VA",IF(G131="Mclean","Mclean VA",IF(G131="College Park","College Park MD",IF(G131="Beltsville","Beltsville MD",IF(G131="Vienna","Vienna VA",IF(G131="Fort Meade","Fort Meade MD",IF(G131="Bethesda","Bethesda MD",IF(G131="Springfield","Springfield VA",IF(G131="Dulles","Dulles VA",IF(G131="Warrenton","Warrenton VA",IF(G131="Annapolis Junction","Annapolis Junction MD",G131))))))))))))))))</f>
        <v>Reston VA</v>
      </c>
      <c r="I131" s="2" t="s">
        <v>244</v>
      </c>
      <c r="J131" s="2" t="s">
        <v>25</v>
      </c>
      <c r="K131" s="2" t="str">
        <f>IF(J131="All Levels","All Levels",IF(J131="Subject Matter Expert","Level 1 - Subject Matter Expert",IF(J131="Level 1","Level 1 - Subject Matter Expert",IF(J131="Level 2","Level 2 - Expert",IF(J131="Expert","Level 2 - Expert",IF(J131="Senior","Level 3 - Senior",IF(J131="Level 3","Level 3 - Senior",IF(J131="Level 4","Level 4 - Full Performance",IF(J131="Full Performance","Level 4 - Full Performance",IF(J131="Developmental","Level 5 - Developmental"))))))))))</f>
        <v>Level 1 - Subject Matter Expert</v>
      </c>
      <c r="L131" s="4">
        <f>IF($K131="All levels",215000,IF($K131="Level 1 - Subject Matter Expert",215000,IF($K131="Level 2 - Expert",195000,IF($K131="Level 3 - Senior",170000,IF($K131="Level 4 - Full Performance",100000,"")))))</f>
        <v>215000</v>
      </c>
      <c r="M131" s="4">
        <f>IF($K131="All levels",100000,IF($K131="Level 1 - Subject Matter Expert",160000,IF($K131="Level 2 - Expert",140000,IF($K131="Level 3 - Senior",110000,IF($K131="Level 4 - Full Performance",60000,"")))))</f>
        <v>160000</v>
      </c>
    </row>
    <row r="132" spans="1:13" ht="12.75" customHeight="1" x14ac:dyDescent="0.25">
      <c r="A132" s="2">
        <v>2021734</v>
      </c>
      <c r="B132" s="2" t="s">
        <v>26</v>
      </c>
      <c r="C132" s="2" t="s">
        <v>215</v>
      </c>
      <c r="D132" s="3">
        <v>44424</v>
      </c>
      <c r="F132" s="3">
        <f ca="1">IF(E132="",NOW()+60,E132)</f>
        <v>44546.356506481483</v>
      </c>
      <c r="G132" s="2" t="s">
        <v>23</v>
      </c>
      <c r="H132" s="2" t="str">
        <f>IF(G132="","Northern Virginia",IF(G132="Herndon","Herndon VA",IF(G132="Reston","Reston VA",IF(G132="Tysons","Tysons VA",IF(G132="Tyson's","Tysons VA",IF(G132="Chantilly","Chantilly VA",IF(G132="Mclean","Mclean VA",IF(G132="College Park","College Park MD",IF(G132="Beltsville","Beltsville MD",IF(G132="Vienna","Vienna VA",IF(G132="Fort Meade","Fort Meade MD",IF(G132="Bethesda","Bethesda MD",IF(G132="Springfield","Springfield VA",IF(G132="Dulles","Dulles VA",IF(G132="Warrenton","Warrenton VA",IF(G132="Annapolis Junction","Annapolis Junction MD",G132))))))))))))))))</f>
        <v>Reston VA</v>
      </c>
      <c r="I132" s="2" t="s">
        <v>245</v>
      </c>
      <c r="J132" s="2" t="s">
        <v>80</v>
      </c>
      <c r="K132" s="2" t="str">
        <f>IF(J132="All Levels","All Levels",IF(J132="Subject Matter Expert","Level 1 - Subject Matter Expert",IF(J132="Level 1","Level 1 - Subject Matter Expert",IF(J132="Level 2","Level 2 - Expert",IF(J132="Expert","Level 2 - Expert",IF(J132="Senior","Level 3 - Senior",IF(J132="Level 3","Level 3 - Senior",IF(J132="Level 4","Level 4 - Full Performance",IF(J132="Full Performance","Level 4 - Full Performance",IF(J132="Developmental","Level 5 - Developmental"))))))))))</f>
        <v>Level 4 - Full Performance</v>
      </c>
      <c r="L132" s="4">
        <f>IF($K132="All levels",215000,IF($K132="Level 1 - Subject Matter Expert",215000,IF($K132="Level 2 - Expert",195000,IF($K132="Level 3 - Senior",170000,IF($K132="Level 4 - Full Performance",100000,"")))))</f>
        <v>100000</v>
      </c>
      <c r="M132" s="4">
        <f>IF($K132="All levels",100000,IF($K132="Level 1 - Subject Matter Expert",160000,IF($K132="Level 2 - Expert",140000,IF($K132="Level 3 - Senior",110000,IF($K132="Level 4 - Full Performance",60000,"")))))</f>
        <v>60000</v>
      </c>
    </row>
    <row r="133" spans="1:13" ht="12.75" customHeight="1" x14ac:dyDescent="0.25">
      <c r="A133" s="2">
        <v>2021735</v>
      </c>
      <c r="B133" s="2" t="s">
        <v>26</v>
      </c>
      <c r="C133" s="2" t="s">
        <v>216</v>
      </c>
      <c r="D133" s="3">
        <v>44424</v>
      </c>
      <c r="F133" s="3">
        <f ca="1">IF(E133="",NOW()+60,E133)</f>
        <v>44546.356506481483</v>
      </c>
      <c r="G133" s="2" t="s">
        <v>23</v>
      </c>
      <c r="H133" s="2" t="str">
        <f>IF(G133="","Northern Virginia",IF(G133="Herndon","Herndon VA",IF(G133="Reston","Reston VA",IF(G133="Tysons","Tysons VA",IF(G133="Tyson's","Tysons VA",IF(G133="Chantilly","Chantilly VA",IF(G133="Mclean","Mclean VA",IF(G133="College Park","College Park MD",IF(G133="Beltsville","Beltsville MD",IF(G133="Vienna","Vienna VA",IF(G133="Fort Meade","Fort Meade MD",IF(G133="Bethesda","Bethesda MD",IF(G133="Springfield","Springfield VA",IF(G133="Dulles","Dulles VA",IF(G133="Warrenton","Warrenton VA",IF(G133="Annapolis Junction","Annapolis Junction MD",G133))))))))))))))))</f>
        <v>Reston VA</v>
      </c>
      <c r="I133" s="2" t="s">
        <v>261</v>
      </c>
      <c r="J133" s="2" t="s">
        <v>25</v>
      </c>
      <c r="K133" s="2" t="str">
        <f>IF(J133="All Levels","All Levels",IF(J133="Subject Matter Expert","Level 1 - Subject Matter Expert",IF(J133="Level 1","Level 1 - Subject Matter Expert",IF(J133="Level 2","Level 2 - Expert",IF(J133="Expert","Level 2 - Expert",IF(J133="Senior","Level 3 - Senior",IF(J133="Level 3","Level 3 - Senior",IF(J133="Level 4","Level 4 - Full Performance",IF(J133="Full Performance","Level 4 - Full Performance",IF(J133="Developmental","Level 5 - Developmental"))))))))))</f>
        <v>Level 1 - Subject Matter Expert</v>
      </c>
      <c r="L133" s="4">
        <f>IF($K133="All levels",215000,IF($K133="Level 1 - Subject Matter Expert",215000,IF($K133="Level 2 - Expert",195000,IF($K133="Level 3 - Senior",170000,IF($K133="Level 4 - Full Performance",100000,"")))))</f>
        <v>215000</v>
      </c>
      <c r="M133" s="4">
        <f>IF($K133="All levels",100000,IF($K133="Level 1 - Subject Matter Expert",160000,IF($K133="Level 2 - Expert",140000,IF($K133="Level 3 - Senior",110000,IF($K133="Level 4 - Full Performance",60000,"")))))</f>
        <v>160000</v>
      </c>
    </row>
    <row r="134" spans="1:13" ht="12.75" customHeight="1" x14ac:dyDescent="0.25">
      <c r="A134" s="2">
        <v>2021736</v>
      </c>
      <c r="B134" s="2" t="s">
        <v>26</v>
      </c>
      <c r="C134" s="2" t="s">
        <v>217</v>
      </c>
      <c r="D134" s="3">
        <v>44424</v>
      </c>
      <c r="F134" s="3">
        <f ca="1">IF(E134="",NOW()+60,E134)</f>
        <v>44546.356506481483</v>
      </c>
      <c r="G134" s="2" t="s">
        <v>23</v>
      </c>
      <c r="H134" s="2" t="str">
        <f>IF(G134="","Northern Virginia",IF(G134="Herndon","Herndon VA",IF(G134="Reston","Reston VA",IF(G134="Tysons","Tysons VA",IF(G134="Tyson's","Tysons VA",IF(G134="Chantilly","Chantilly VA",IF(G134="Mclean","Mclean VA",IF(G134="College Park","College Park MD",IF(G134="Beltsville","Beltsville MD",IF(G134="Vienna","Vienna VA",IF(G134="Fort Meade","Fort Meade MD",IF(G134="Bethesda","Bethesda MD",IF(G134="Springfield","Springfield VA",IF(G134="Dulles","Dulles VA",IF(G134="Warrenton","Warrenton VA",IF(G134="Annapolis Junction","Annapolis Junction MD",G134))))))))))))))))</f>
        <v>Reston VA</v>
      </c>
      <c r="I134" s="2" t="s">
        <v>261</v>
      </c>
      <c r="J134" s="2" t="s">
        <v>25</v>
      </c>
      <c r="K134" s="2" t="str">
        <f>IF(J134="All Levels","All Levels",IF(J134="Subject Matter Expert","Level 1 - Subject Matter Expert",IF(J134="Level 1","Level 1 - Subject Matter Expert",IF(J134="Level 2","Level 2 - Expert",IF(J134="Expert","Level 2 - Expert",IF(J134="Senior","Level 3 - Senior",IF(J134="Level 3","Level 3 - Senior",IF(J134="Level 4","Level 4 - Full Performance",IF(J134="Full Performance","Level 4 - Full Performance",IF(J134="Developmental","Level 5 - Developmental"))))))))))</f>
        <v>Level 1 - Subject Matter Expert</v>
      </c>
      <c r="L134" s="4">
        <f>IF($K134="All levels",215000,IF($K134="Level 1 - Subject Matter Expert",215000,IF($K134="Level 2 - Expert",195000,IF($K134="Level 3 - Senior",170000,IF($K134="Level 4 - Full Performance",100000,"")))))</f>
        <v>215000</v>
      </c>
      <c r="M134" s="4">
        <f>IF($K134="All levels",100000,IF($K134="Level 1 - Subject Matter Expert",160000,IF($K134="Level 2 - Expert",140000,IF($K134="Level 3 - Senior",110000,IF($K134="Level 4 - Full Performance",60000,"")))))</f>
        <v>160000</v>
      </c>
    </row>
    <row r="135" spans="1:13" ht="12.75" customHeight="1" x14ac:dyDescent="0.25">
      <c r="A135" s="2">
        <v>2021737</v>
      </c>
      <c r="B135" s="2" t="s">
        <v>26</v>
      </c>
      <c r="C135" s="2" t="s">
        <v>218</v>
      </c>
      <c r="D135" s="3">
        <v>44424</v>
      </c>
      <c r="F135" s="3">
        <f ca="1">IF(E135="",NOW()+60,E135)</f>
        <v>44546.356506481483</v>
      </c>
      <c r="G135" s="2" t="s">
        <v>23</v>
      </c>
      <c r="H135" s="2" t="str">
        <f>IF(G135="","Northern Virginia",IF(G135="Herndon","Herndon VA",IF(G135="Reston","Reston VA",IF(G135="Tysons","Tysons VA",IF(G135="Tyson's","Tysons VA",IF(G135="Chantilly","Chantilly VA",IF(G135="Mclean","Mclean VA",IF(G135="College Park","College Park MD",IF(G135="Beltsville","Beltsville MD",IF(G135="Vienna","Vienna VA",IF(G135="Fort Meade","Fort Meade MD",IF(G135="Bethesda","Bethesda MD",IF(G135="Springfield","Springfield VA",IF(G135="Dulles","Dulles VA",IF(G135="Warrenton","Warrenton VA",IF(G135="Annapolis Junction","Annapolis Junction MD",G135))))))))))))))))</f>
        <v>Reston VA</v>
      </c>
      <c r="I135" s="2" t="s">
        <v>246</v>
      </c>
      <c r="J135" s="2" t="s">
        <v>21</v>
      </c>
      <c r="K135" s="2" t="str">
        <f>IF(J135="All Levels","All Levels",IF(J135="Subject Matter Expert","Level 1 - Subject Matter Expert",IF(J135="Level 1","Level 1 - Subject Matter Expert",IF(J135="Level 2","Level 2 - Expert",IF(J135="Expert","Level 2 - Expert",IF(J135="Senior","Level 3 - Senior",IF(J135="Level 3","Level 3 - Senior",IF(J135="Level 4","Level 4 - Full Performance",IF(J135="Full Performance","Level 4 - Full Performance",IF(J135="Developmental","Level 5 - Developmental"))))))))))</f>
        <v>Level 3 - Senior</v>
      </c>
      <c r="L135" s="4">
        <f>IF($K135="All levels",215000,IF($K135="Level 1 - Subject Matter Expert",215000,IF($K135="Level 2 - Expert",195000,IF($K135="Level 3 - Senior",170000,IF($K135="Level 4 - Full Performance",100000,"")))))</f>
        <v>170000</v>
      </c>
      <c r="M135" s="4">
        <f>IF($K135="All levels",100000,IF($K135="Level 1 - Subject Matter Expert",160000,IF($K135="Level 2 - Expert",140000,IF($K135="Level 3 - Senior",110000,IF($K135="Level 4 - Full Performance",60000,"")))))</f>
        <v>110000</v>
      </c>
    </row>
    <row r="136" spans="1:13" ht="12.75" customHeight="1" x14ac:dyDescent="0.25">
      <c r="A136" s="2">
        <v>2021738</v>
      </c>
      <c r="B136" s="2" t="s">
        <v>26</v>
      </c>
      <c r="C136" s="2" t="s">
        <v>219</v>
      </c>
      <c r="D136" s="3">
        <v>44424</v>
      </c>
      <c r="F136" s="3">
        <f ca="1">IF(E136="",NOW()+60,E136)</f>
        <v>44546.356506481483</v>
      </c>
      <c r="G136" s="2" t="s">
        <v>23</v>
      </c>
      <c r="H136" s="2" t="str">
        <f>IF(G136="","Northern Virginia",IF(G136="Herndon","Herndon VA",IF(G136="Reston","Reston VA",IF(G136="Tysons","Tysons VA",IF(G136="Tyson's","Tysons VA",IF(G136="Chantilly","Chantilly VA",IF(G136="Mclean","Mclean VA",IF(G136="College Park","College Park MD",IF(G136="Beltsville","Beltsville MD",IF(G136="Vienna","Vienna VA",IF(G136="Fort Meade","Fort Meade MD",IF(G136="Bethesda","Bethesda MD",IF(G136="Springfield","Springfield VA",IF(G136="Dulles","Dulles VA",IF(G136="Warrenton","Warrenton VA",IF(G136="Annapolis Junction","Annapolis Junction MD",G136))))))))))))))))</f>
        <v>Reston VA</v>
      </c>
      <c r="I136" s="2" t="s">
        <v>294</v>
      </c>
      <c r="J136" s="2" t="s">
        <v>22</v>
      </c>
      <c r="K136" s="2" t="str">
        <f>IF(J136="All Levels","All Levels",IF(J136="Subject Matter Expert","Level 1 - Subject Matter Expert",IF(J136="Level 1","Level 1 - Subject Matter Expert",IF(J136="Level 2","Level 2 - Expert",IF(J136="Expert","Level 2 - Expert",IF(J136="Senior","Level 3 - Senior",IF(J136="Level 3","Level 3 - Senior",IF(J136="Level 4","Level 4 - Full Performance",IF(J136="Full Performance","Level 4 - Full Performance",IF(J136="Developmental","Level 5 - Developmental"))))))))))</f>
        <v>Level 2 - Expert</v>
      </c>
      <c r="L136" s="4">
        <f>IF($K136="All levels",215000,IF($K136="Level 1 - Subject Matter Expert",215000,IF($K136="Level 2 - Expert",195000,IF($K136="Level 3 - Senior",170000,IF($K136="Level 4 - Full Performance",100000,"")))))</f>
        <v>195000</v>
      </c>
      <c r="M136" s="4">
        <f>IF($K136="All levels",100000,IF($K136="Level 1 - Subject Matter Expert",160000,IF($K136="Level 2 - Expert",140000,IF($K136="Level 3 - Senior",110000,IF($K136="Level 4 - Full Performance",60000,"")))))</f>
        <v>140000</v>
      </c>
    </row>
    <row r="137" spans="1:13" ht="12.75" customHeight="1" x14ac:dyDescent="0.25">
      <c r="A137" s="2">
        <v>2021739</v>
      </c>
      <c r="B137" s="2" t="s">
        <v>26</v>
      </c>
      <c r="C137" s="2" t="s">
        <v>220</v>
      </c>
      <c r="D137" s="3">
        <v>44424</v>
      </c>
      <c r="F137" s="3">
        <f ca="1">IF(E137="",NOW()+60,E137)</f>
        <v>44546.356506481483</v>
      </c>
      <c r="G137" s="2" t="s">
        <v>23</v>
      </c>
      <c r="H137" s="2" t="str">
        <f>IF(G137="","Northern Virginia",IF(G137="Herndon","Herndon VA",IF(G137="Reston","Reston VA",IF(G137="Tysons","Tysons VA",IF(G137="Tyson's","Tysons VA",IF(G137="Chantilly","Chantilly VA",IF(G137="Mclean","Mclean VA",IF(G137="College Park","College Park MD",IF(G137="Beltsville","Beltsville MD",IF(G137="Vienna","Vienna VA",IF(G137="Fort Meade","Fort Meade MD",IF(G137="Bethesda","Bethesda MD",IF(G137="Springfield","Springfield VA",IF(G137="Dulles","Dulles VA",IF(G137="Warrenton","Warrenton VA",IF(G137="Annapolis Junction","Annapolis Junction MD",G137))))))))))))))))</f>
        <v>Reston VA</v>
      </c>
      <c r="I137" s="2" t="s">
        <v>244</v>
      </c>
      <c r="J137" s="2" t="s">
        <v>25</v>
      </c>
      <c r="K137" s="2" t="str">
        <f>IF(J137="All Levels","All Levels",IF(J137="Subject Matter Expert","Level 1 - Subject Matter Expert",IF(J137="Level 1","Level 1 - Subject Matter Expert",IF(J137="Level 2","Level 2 - Expert",IF(J137="Expert","Level 2 - Expert",IF(J137="Senior","Level 3 - Senior",IF(J137="Level 3","Level 3 - Senior",IF(J137="Level 4","Level 4 - Full Performance",IF(J137="Full Performance","Level 4 - Full Performance",IF(J137="Developmental","Level 5 - Developmental"))))))))))</f>
        <v>Level 1 - Subject Matter Expert</v>
      </c>
      <c r="L137" s="4">
        <f>IF($K137="All levels",215000,IF($K137="Level 1 - Subject Matter Expert",215000,IF($K137="Level 2 - Expert",195000,IF($K137="Level 3 - Senior",170000,IF($K137="Level 4 - Full Performance",100000,"")))))</f>
        <v>215000</v>
      </c>
      <c r="M137" s="4">
        <f>IF($K137="All levels",100000,IF($K137="Level 1 - Subject Matter Expert",160000,IF($K137="Level 2 - Expert",140000,IF($K137="Level 3 - Senior",110000,IF($K137="Level 4 - Full Performance",60000,"")))))</f>
        <v>160000</v>
      </c>
    </row>
    <row r="138" spans="1:13" ht="12.75" customHeight="1" x14ac:dyDescent="0.25">
      <c r="A138" s="2">
        <v>2021740</v>
      </c>
      <c r="B138" s="2" t="s">
        <v>26</v>
      </c>
      <c r="C138" s="2" t="s">
        <v>221</v>
      </c>
      <c r="D138" s="3">
        <v>44424</v>
      </c>
      <c r="F138" s="3">
        <f ca="1">IF(E138="",NOW()+60,E138)</f>
        <v>44546.356506481483</v>
      </c>
      <c r="G138" s="2" t="s">
        <v>23</v>
      </c>
      <c r="H138" s="2" t="str">
        <f>IF(G138="","Northern Virginia",IF(G138="Herndon","Herndon VA",IF(G138="Reston","Reston VA",IF(G138="Tysons","Tysons VA",IF(G138="Tyson's","Tysons VA",IF(G138="Chantilly","Chantilly VA",IF(G138="Mclean","Mclean VA",IF(G138="College Park","College Park MD",IF(G138="Beltsville","Beltsville MD",IF(G138="Vienna","Vienna VA",IF(G138="Fort Meade","Fort Meade MD",IF(G138="Bethesda","Bethesda MD",IF(G138="Springfield","Springfield VA",IF(G138="Dulles","Dulles VA",IF(G138="Warrenton","Warrenton VA",IF(G138="Annapolis Junction","Annapolis Junction MD",G138))))))))))))))))</f>
        <v>Reston VA</v>
      </c>
      <c r="I138" s="2" t="s">
        <v>295</v>
      </c>
      <c r="J138" s="2" t="s">
        <v>22</v>
      </c>
      <c r="K138" s="2" t="str">
        <f>IF(J138="All Levels","All Levels",IF(J138="Subject Matter Expert","Level 1 - Subject Matter Expert",IF(J138="Level 1","Level 1 - Subject Matter Expert",IF(J138="Level 2","Level 2 - Expert",IF(J138="Expert","Level 2 - Expert",IF(J138="Senior","Level 3 - Senior",IF(J138="Level 3","Level 3 - Senior",IF(J138="Level 4","Level 4 - Full Performance",IF(J138="Full Performance","Level 4 - Full Performance",IF(J138="Developmental","Level 5 - Developmental"))))))))))</f>
        <v>Level 2 - Expert</v>
      </c>
      <c r="L138" s="4">
        <f>IF($K138="All levels",215000,IF($K138="Level 1 - Subject Matter Expert",215000,IF($K138="Level 2 - Expert",195000,IF($K138="Level 3 - Senior",170000,IF($K138="Level 4 - Full Performance",100000,"")))))</f>
        <v>195000</v>
      </c>
      <c r="M138" s="4">
        <f>IF($K138="All levels",100000,IF($K138="Level 1 - Subject Matter Expert",160000,IF($K138="Level 2 - Expert",140000,IF($K138="Level 3 - Senior",110000,IF($K138="Level 4 - Full Performance",60000,"")))))</f>
        <v>140000</v>
      </c>
    </row>
    <row r="139" spans="1:13" ht="12.75" customHeight="1" x14ac:dyDescent="0.25">
      <c r="A139" s="2">
        <v>2021741</v>
      </c>
      <c r="B139" s="2" t="s">
        <v>26</v>
      </c>
      <c r="C139" s="2" t="s">
        <v>222</v>
      </c>
      <c r="D139" s="3">
        <v>44424</v>
      </c>
      <c r="F139" s="3">
        <f ca="1">IF(E139="",NOW()+60,E139)</f>
        <v>44546.356506481483</v>
      </c>
      <c r="G139" s="2" t="s">
        <v>23</v>
      </c>
      <c r="H139" s="2" t="str">
        <f>IF(G139="","Northern Virginia",IF(G139="Herndon","Herndon VA",IF(G139="Reston","Reston VA",IF(G139="Tysons","Tysons VA",IF(G139="Tyson's","Tysons VA",IF(G139="Chantilly","Chantilly VA",IF(G139="Mclean","Mclean VA",IF(G139="College Park","College Park MD",IF(G139="Beltsville","Beltsville MD",IF(G139="Vienna","Vienna VA",IF(G139="Fort Meade","Fort Meade MD",IF(G139="Bethesda","Bethesda MD",IF(G139="Springfield","Springfield VA",IF(G139="Dulles","Dulles VA",IF(G139="Warrenton","Warrenton VA",IF(G139="Annapolis Junction","Annapolis Junction MD",G139))))))))))))))))</f>
        <v>Reston VA</v>
      </c>
      <c r="I139" s="2" t="s">
        <v>262</v>
      </c>
      <c r="J139" s="2" t="s">
        <v>25</v>
      </c>
      <c r="K139" s="2" t="str">
        <f>IF(J139="All Levels","All Levels",IF(J139="Subject Matter Expert","Level 1 - Subject Matter Expert",IF(J139="Level 1","Level 1 - Subject Matter Expert",IF(J139="Level 2","Level 2 - Expert",IF(J139="Expert","Level 2 - Expert",IF(J139="Senior","Level 3 - Senior",IF(J139="Level 3","Level 3 - Senior",IF(J139="Level 4","Level 4 - Full Performance",IF(J139="Full Performance","Level 4 - Full Performance",IF(J139="Developmental","Level 5 - Developmental"))))))))))</f>
        <v>Level 1 - Subject Matter Expert</v>
      </c>
      <c r="L139" s="4">
        <f>IF($K139="All levels",215000,IF($K139="Level 1 - Subject Matter Expert",215000,IF($K139="Level 2 - Expert",195000,IF($K139="Level 3 - Senior",170000,IF($K139="Level 4 - Full Performance",100000,"")))))</f>
        <v>215000</v>
      </c>
      <c r="M139" s="4">
        <f>IF($K139="All levels",100000,IF($K139="Level 1 - Subject Matter Expert",160000,IF($K139="Level 2 - Expert",140000,IF($K139="Level 3 - Senior",110000,IF($K139="Level 4 - Full Performance",60000,"")))))</f>
        <v>160000</v>
      </c>
    </row>
    <row r="140" spans="1:13" ht="12.75" customHeight="1" x14ac:dyDescent="0.25">
      <c r="A140" s="2">
        <v>2021742</v>
      </c>
      <c r="B140" s="2" t="s">
        <v>26</v>
      </c>
      <c r="C140" s="2" t="s">
        <v>223</v>
      </c>
      <c r="D140" s="3">
        <v>44424</v>
      </c>
      <c r="F140" s="3">
        <f ca="1">IF(E140="",NOW()+60,E140)</f>
        <v>44546.356506481483</v>
      </c>
      <c r="G140" s="2" t="s">
        <v>23</v>
      </c>
      <c r="H140" s="2" t="str">
        <f>IF(G140="","Northern Virginia",IF(G140="Herndon","Herndon VA",IF(G140="Reston","Reston VA",IF(G140="Tysons","Tysons VA",IF(G140="Tyson's","Tysons VA",IF(G140="Chantilly","Chantilly VA",IF(G140="Mclean","Mclean VA",IF(G140="College Park","College Park MD",IF(G140="Beltsville","Beltsville MD",IF(G140="Vienna","Vienna VA",IF(G140="Fort Meade","Fort Meade MD",IF(G140="Bethesda","Bethesda MD",IF(G140="Springfield","Springfield VA",IF(G140="Dulles","Dulles VA",IF(G140="Warrenton","Warrenton VA",IF(G140="Annapolis Junction","Annapolis Junction MD",G140))))))))))))))))</f>
        <v>Reston VA</v>
      </c>
      <c r="I140" s="2" t="s">
        <v>253</v>
      </c>
      <c r="J140" s="2" t="s">
        <v>25</v>
      </c>
      <c r="K140" s="2" t="str">
        <f>IF(J140="All Levels","All Levels",IF(J140="Subject Matter Expert","Level 1 - Subject Matter Expert",IF(J140="Level 1","Level 1 - Subject Matter Expert",IF(J140="Level 2","Level 2 - Expert",IF(J140="Expert","Level 2 - Expert",IF(J140="Senior","Level 3 - Senior",IF(J140="Level 3","Level 3 - Senior",IF(J140="Level 4","Level 4 - Full Performance",IF(J140="Full Performance","Level 4 - Full Performance",IF(J140="Developmental","Level 5 - Developmental"))))))))))</f>
        <v>Level 1 - Subject Matter Expert</v>
      </c>
      <c r="L140" s="4">
        <f>IF($K140="All levels",215000,IF($K140="Level 1 - Subject Matter Expert",215000,IF($K140="Level 2 - Expert",195000,IF($K140="Level 3 - Senior",170000,IF($K140="Level 4 - Full Performance",100000,"")))))</f>
        <v>215000</v>
      </c>
      <c r="M140" s="4">
        <f>IF($K140="All levels",100000,IF($K140="Level 1 - Subject Matter Expert",160000,IF($K140="Level 2 - Expert",140000,IF($K140="Level 3 - Senior",110000,IF($K140="Level 4 - Full Performance",60000,"")))))</f>
        <v>160000</v>
      </c>
    </row>
    <row r="141" spans="1:13" ht="12.75" customHeight="1" x14ac:dyDescent="0.25">
      <c r="A141" s="2">
        <v>2021743</v>
      </c>
      <c r="B141" s="2" t="s">
        <v>26</v>
      </c>
      <c r="C141" s="2" t="s">
        <v>224</v>
      </c>
      <c r="D141" s="3">
        <v>44424</v>
      </c>
      <c r="F141" s="3">
        <f ca="1">IF(E141="",NOW()+60,E141)</f>
        <v>44546.356506481483</v>
      </c>
      <c r="G141" s="2" t="s">
        <v>23</v>
      </c>
      <c r="H141" s="2" t="str">
        <f>IF(G141="","Northern Virginia",IF(G141="Herndon","Herndon VA",IF(G141="Reston","Reston VA",IF(G141="Tysons","Tysons VA",IF(G141="Tyson's","Tysons VA",IF(G141="Chantilly","Chantilly VA",IF(G141="Mclean","Mclean VA",IF(G141="College Park","College Park MD",IF(G141="Beltsville","Beltsville MD",IF(G141="Vienna","Vienna VA",IF(G141="Fort Meade","Fort Meade MD",IF(G141="Bethesda","Bethesda MD",IF(G141="Springfield","Springfield VA",IF(G141="Dulles","Dulles VA",IF(G141="Warrenton","Warrenton VA",IF(G141="Annapolis Junction","Annapolis Junction MD",G141))))))))))))))))</f>
        <v>Reston VA</v>
      </c>
      <c r="I141" s="2" t="s">
        <v>251</v>
      </c>
      <c r="J141" s="2" t="s">
        <v>25</v>
      </c>
      <c r="K141" s="2" t="str">
        <f>IF(J141="All Levels","All Levels",IF(J141="Subject Matter Expert","Level 1 - Subject Matter Expert",IF(J141="Level 1","Level 1 - Subject Matter Expert",IF(J141="Level 2","Level 2 - Expert",IF(J141="Expert","Level 2 - Expert",IF(J141="Senior","Level 3 - Senior",IF(J141="Level 3","Level 3 - Senior",IF(J141="Level 4","Level 4 - Full Performance",IF(J141="Full Performance","Level 4 - Full Performance",IF(J141="Developmental","Level 5 - Developmental"))))))))))</f>
        <v>Level 1 - Subject Matter Expert</v>
      </c>
      <c r="L141" s="4">
        <f>IF($K141="All levels",215000,IF($K141="Level 1 - Subject Matter Expert",215000,IF($K141="Level 2 - Expert",195000,IF($K141="Level 3 - Senior",170000,IF($K141="Level 4 - Full Performance",100000,"")))))</f>
        <v>215000</v>
      </c>
      <c r="M141" s="4">
        <f>IF($K141="All levels",100000,IF($K141="Level 1 - Subject Matter Expert",160000,IF($K141="Level 2 - Expert",140000,IF($K141="Level 3 - Senior",110000,IF($K141="Level 4 - Full Performance",60000,"")))))</f>
        <v>160000</v>
      </c>
    </row>
    <row r="142" spans="1:13" ht="12.75" customHeight="1" x14ac:dyDescent="0.25">
      <c r="A142" s="2">
        <v>2021744</v>
      </c>
      <c r="B142" s="2" t="s">
        <v>26</v>
      </c>
      <c r="C142" s="2" t="s">
        <v>225</v>
      </c>
      <c r="D142" s="3">
        <v>44424</v>
      </c>
      <c r="F142" s="3">
        <f ca="1">IF(E142="",NOW()+60,E142)</f>
        <v>44546.356506481483</v>
      </c>
      <c r="G142" s="2" t="s">
        <v>23</v>
      </c>
      <c r="H142" s="2" t="str">
        <f>IF(G142="","Northern Virginia",IF(G142="Herndon","Herndon VA",IF(G142="Reston","Reston VA",IF(G142="Tysons","Tysons VA",IF(G142="Tyson's","Tysons VA",IF(G142="Chantilly","Chantilly VA",IF(G142="Mclean","Mclean VA",IF(G142="College Park","College Park MD",IF(G142="Beltsville","Beltsville MD",IF(G142="Vienna","Vienna VA",IF(G142="Fort Meade","Fort Meade MD",IF(G142="Bethesda","Bethesda MD",IF(G142="Springfield","Springfield VA",IF(G142="Dulles","Dulles VA",IF(G142="Warrenton","Warrenton VA",IF(G142="Annapolis Junction","Annapolis Junction MD",G142))))))))))))))))</f>
        <v>Reston VA</v>
      </c>
      <c r="I142" s="2" t="s">
        <v>251</v>
      </c>
      <c r="J142" s="2" t="s">
        <v>25</v>
      </c>
      <c r="K142" s="2" t="str">
        <f>IF(J142="All Levels","All Levels",IF(J142="Subject Matter Expert","Level 1 - Subject Matter Expert",IF(J142="Level 1","Level 1 - Subject Matter Expert",IF(J142="Level 2","Level 2 - Expert",IF(J142="Expert","Level 2 - Expert",IF(J142="Senior","Level 3 - Senior",IF(J142="Level 3","Level 3 - Senior",IF(J142="Level 4","Level 4 - Full Performance",IF(J142="Full Performance","Level 4 - Full Performance",IF(J142="Developmental","Level 5 - Developmental"))))))))))</f>
        <v>Level 1 - Subject Matter Expert</v>
      </c>
      <c r="L142" s="4">
        <f>IF($K142="All levels",215000,IF($K142="Level 1 - Subject Matter Expert",215000,IF($K142="Level 2 - Expert",195000,IF($K142="Level 3 - Senior",170000,IF($K142="Level 4 - Full Performance",100000,"")))))</f>
        <v>215000</v>
      </c>
      <c r="M142" s="4">
        <f>IF($K142="All levels",100000,IF($K142="Level 1 - Subject Matter Expert",160000,IF($K142="Level 2 - Expert",140000,IF($K142="Level 3 - Senior",110000,IF($K142="Level 4 - Full Performance",60000,"")))))</f>
        <v>160000</v>
      </c>
    </row>
    <row r="143" spans="1:13" ht="12.75" customHeight="1" x14ac:dyDescent="0.25">
      <c r="A143" s="2">
        <v>2021746</v>
      </c>
      <c r="B143" s="2" t="s">
        <v>26</v>
      </c>
      <c r="C143" s="2" t="s">
        <v>226</v>
      </c>
      <c r="D143" s="3">
        <v>44424</v>
      </c>
      <c r="F143" s="3">
        <f ca="1">IF(E143="",NOW()+60,E143)</f>
        <v>44546.356506481483</v>
      </c>
      <c r="G143" s="2" t="s">
        <v>23</v>
      </c>
      <c r="H143" s="2" t="str">
        <f>IF(G143="","Northern Virginia",IF(G143="Herndon","Herndon VA",IF(G143="Reston","Reston VA",IF(G143="Tysons","Tysons VA",IF(G143="Tyson's","Tysons VA",IF(G143="Chantilly","Chantilly VA",IF(G143="Mclean","Mclean VA",IF(G143="College Park","College Park MD",IF(G143="Beltsville","Beltsville MD",IF(G143="Vienna","Vienna VA",IF(G143="Fort Meade","Fort Meade MD",IF(G143="Bethesda","Bethesda MD",IF(G143="Springfield","Springfield VA",IF(G143="Dulles","Dulles VA",IF(G143="Warrenton","Warrenton VA",IF(G143="Annapolis Junction","Annapolis Junction MD",G143))))))))))))))))</f>
        <v>Reston VA</v>
      </c>
      <c r="I143" s="2" t="s">
        <v>247</v>
      </c>
      <c r="J143" s="2" t="s">
        <v>21</v>
      </c>
      <c r="K143" s="2" t="str">
        <f>IF(J143="All Levels","All Levels",IF(J143="Subject Matter Expert","Level 1 - Subject Matter Expert",IF(J143="Level 1","Level 1 - Subject Matter Expert",IF(J143="Level 2","Level 2 - Expert",IF(J143="Expert","Level 2 - Expert",IF(J143="Senior","Level 3 - Senior",IF(J143="Level 3","Level 3 - Senior",IF(J143="Level 4","Level 4 - Full Performance",IF(J143="Full Performance","Level 4 - Full Performance",IF(J143="Developmental","Level 5 - Developmental"))))))))))</f>
        <v>Level 3 - Senior</v>
      </c>
      <c r="L143" s="4">
        <f>IF($K143="All levels",215000,IF($K143="Level 1 - Subject Matter Expert",215000,IF($K143="Level 2 - Expert",195000,IF($K143="Level 3 - Senior",170000,IF($K143="Level 4 - Full Performance",100000,"")))))</f>
        <v>170000</v>
      </c>
      <c r="M143" s="4">
        <f>IF($K143="All levels",100000,IF($K143="Level 1 - Subject Matter Expert",160000,IF($K143="Level 2 - Expert",140000,IF($K143="Level 3 - Senior",110000,IF($K143="Level 4 - Full Performance",60000,"")))))</f>
        <v>110000</v>
      </c>
    </row>
    <row r="144" spans="1:13" ht="12.75" customHeight="1" x14ac:dyDescent="0.25">
      <c r="A144" s="2">
        <v>2021747</v>
      </c>
      <c r="B144" s="2" t="s">
        <v>26</v>
      </c>
      <c r="C144" s="2" t="s">
        <v>227</v>
      </c>
      <c r="D144" s="3">
        <v>44424</v>
      </c>
      <c r="F144" s="3">
        <f ca="1">IF(E144="",NOW()+60,E144)</f>
        <v>44546.356506481483</v>
      </c>
      <c r="G144" s="2" t="s">
        <v>23</v>
      </c>
      <c r="H144" s="2" t="str">
        <f>IF(G144="","Northern Virginia",IF(G144="Herndon","Herndon VA",IF(G144="Reston","Reston VA",IF(G144="Tysons","Tysons VA",IF(G144="Tyson's","Tysons VA",IF(G144="Chantilly","Chantilly VA",IF(G144="Mclean","Mclean VA",IF(G144="College Park","College Park MD",IF(G144="Beltsville","Beltsville MD",IF(G144="Vienna","Vienna VA",IF(G144="Fort Meade","Fort Meade MD",IF(G144="Bethesda","Bethesda MD",IF(G144="Springfield","Springfield VA",IF(G144="Dulles","Dulles VA",IF(G144="Warrenton","Warrenton VA",IF(G144="Annapolis Junction","Annapolis Junction MD",G144))))))))))))))))</f>
        <v>Reston VA</v>
      </c>
      <c r="I144" s="2" t="s">
        <v>252</v>
      </c>
      <c r="J144" s="2" t="s">
        <v>25</v>
      </c>
      <c r="K144" s="2" t="str">
        <f>IF(J144="All Levels","All Levels",IF(J144="Subject Matter Expert","Level 1 - Subject Matter Expert",IF(J144="Level 1","Level 1 - Subject Matter Expert",IF(J144="Level 2","Level 2 - Expert",IF(J144="Expert","Level 2 - Expert",IF(J144="Senior","Level 3 - Senior",IF(J144="Level 3","Level 3 - Senior",IF(J144="Level 4","Level 4 - Full Performance",IF(J144="Full Performance","Level 4 - Full Performance",IF(J144="Developmental","Level 5 - Developmental"))))))))))</f>
        <v>Level 1 - Subject Matter Expert</v>
      </c>
      <c r="L144" s="4">
        <f>IF($K144="All levels",215000,IF($K144="Level 1 - Subject Matter Expert",215000,IF($K144="Level 2 - Expert",195000,IF($K144="Level 3 - Senior",170000,IF($K144="Level 4 - Full Performance",100000,"")))))</f>
        <v>215000</v>
      </c>
      <c r="M144" s="4">
        <f>IF($K144="All levels",100000,IF($K144="Level 1 - Subject Matter Expert",160000,IF($K144="Level 2 - Expert",140000,IF($K144="Level 3 - Senior",110000,IF($K144="Level 4 - Full Performance",60000,"")))))</f>
        <v>160000</v>
      </c>
    </row>
    <row r="145" spans="1:16" ht="12.75" customHeight="1" x14ac:dyDescent="0.25">
      <c r="A145" s="2">
        <v>2021748</v>
      </c>
      <c r="B145" s="2" t="s">
        <v>26</v>
      </c>
      <c r="C145" s="2" t="s">
        <v>228</v>
      </c>
      <c r="D145" s="3">
        <v>44424</v>
      </c>
      <c r="F145" s="3">
        <f ca="1">IF(E145="",NOW()+60,E145)</f>
        <v>44546.356506481483</v>
      </c>
      <c r="G145" s="2" t="s">
        <v>23</v>
      </c>
      <c r="H145" s="2" t="str">
        <f>IF(G145="","Northern Virginia",IF(G145="Herndon","Herndon VA",IF(G145="Reston","Reston VA",IF(G145="Tysons","Tysons VA",IF(G145="Tyson's","Tysons VA",IF(G145="Chantilly","Chantilly VA",IF(G145="Mclean","Mclean VA",IF(G145="College Park","College Park MD",IF(G145="Beltsville","Beltsville MD",IF(G145="Vienna","Vienna VA",IF(G145="Fort Meade","Fort Meade MD",IF(G145="Bethesda","Bethesda MD",IF(G145="Springfield","Springfield VA",IF(G145="Dulles","Dulles VA",IF(G145="Warrenton","Warrenton VA",IF(G145="Annapolis Junction","Annapolis Junction MD",G145))))))))))))))))</f>
        <v>Reston VA</v>
      </c>
      <c r="I145" s="2" t="s">
        <v>244</v>
      </c>
      <c r="J145" s="2" t="s">
        <v>25</v>
      </c>
      <c r="K145" s="2" t="str">
        <f>IF(J145="All Levels","All Levels",IF(J145="Subject Matter Expert","Level 1 - Subject Matter Expert",IF(J145="Level 1","Level 1 - Subject Matter Expert",IF(J145="Level 2","Level 2 - Expert",IF(J145="Expert","Level 2 - Expert",IF(J145="Senior","Level 3 - Senior",IF(J145="Level 3","Level 3 - Senior",IF(J145="Level 4","Level 4 - Full Performance",IF(J145="Full Performance","Level 4 - Full Performance",IF(J145="Developmental","Level 5 - Developmental"))))))))))</f>
        <v>Level 1 - Subject Matter Expert</v>
      </c>
      <c r="L145" s="4">
        <f>IF($K145="All levels",215000,IF($K145="Level 1 - Subject Matter Expert",215000,IF($K145="Level 2 - Expert",195000,IF($K145="Level 3 - Senior",170000,IF($K145="Level 4 - Full Performance",100000,"")))))</f>
        <v>215000</v>
      </c>
      <c r="M145" s="4">
        <f>IF($K145="All levels",100000,IF($K145="Level 1 - Subject Matter Expert",160000,IF($K145="Level 2 - Expert",140000,IF($K145="Level 3 - Senior",110000,IF($K145="Level 4 - Full Performance",60000,"")))))</f>
        <v>160000</v>
      </c>
    </row>
    <row r="146" spans="1:16" ht="12.75" customHeight="1" x14ac:dyDescent="0.25">
      <c r="A146" s="2">
        <v>2021749</v>
      </c>
      <c r="B146" s="2" t="s">
        <v>26</v>
      </c>
      <c r="C146" s="2" t="s">
        <v>229</v>
      </c>
      <c r="D146" s="3">
        <v>44424</v>
      </c>
      <c r="F146" s="3">
        <f ca="1">IF(E146="",NOW()+60,E146)</f>
        <v>44546.356506481483</v>
      </c>
      <c r="G146" s="2" t="s">
        <v>23</v>
      </c>
      <c r="H146" s="2" t="str">
        <f>IF(G146="","Northern Virginia",IF(G146="Herndon","Herndon VA",IF(G146="Reston","Reston VA",IF(G146="Tysons","Tysons VA",IF(G146="Tyson's","Tysons VA",IF(G146="Chantilly","Chantilly VA",IF(G146="Mclean","Mclean VA",IF(G146="College Park","College Park MD",IF(G146="Beltsville","Beltsville MD",IF(G146="Vienna","Vienna VA",IF(G146="Fort Meade","Fort Meade MD",IF(G146="Bethesda","Bethesda MD",IF(G146="Springfield","Springfield VA",IF(G146="Dulles","Dulles VA",IF(G146="Warrenton","Warrenton VA",IF(G146="Annapolis Junction","Annapolis Junction MD",G146))))))))))))))))</f>
        <v>Reston VA</v>
      </c>
      <c r="I146" s="2" t="s">
        <v>244</v>
      </c>
      <c r="J146" s="2" t="s">
        <v>25</v>
      </c>
      <c r="K146" s="2" t="str">
        <f>IF(J146="All Levels","All Levels",IF(J146="Subject Matter Expert","Level 1 - Subject Matter Expert",IF(J146="Level 1","Level 1 - Subject Matter Expert",IF(J146="Level 2","Level 2 - Expert",IF(J146="Expert","Level 2 - Expert",IF(J146="Senior","Level 3 - Senior",IF(J146="Level 3","Level 3 - Senior",IF(J146="Level 4","Level 4 - Full Performance",IF(J146="Full Performance","Level 4 - Full Performance",IF(J146="Developmental","Level 5 - Developmental"))))))))))</f>
        <v>Level 1 - Subject Matter Expert</v>
      </c>
      <c r="L146" s="4">
        <f>IF($K146="All levels",215000,IF($K146="Level 1 - Subject Matter Expert",215000,IF($K146="Level 2 - Expert",195000,IF($K146="Level 3 - Senior",170000,IF($K146="Level 4 - Full Performance",100000,"")))))</f>
        <v>215000</v>
      </c>
      <c r="M146" s="4">
        <f>IF($K146="All levels",100000,IF($K146="Level 1 - Subject Matter Expert",160000,IF($K146="Level 2 - Expert",140000,IF($K146="Level 3 - Senior",110000,IF($K146="Level 4 - Full Performance",60000,"")))))</f>
        <v>160000</v>
      </c>
    </row>
    <row r="147" spans="1:16" ht="12.75" customHeight="1" x14ac:dyDescent="0.25">
      <c r="A147" s="2">
        <v>2021750</v>
      </c>
      <c r="B147" s="2" t="s">
        <v>26</v>
      </c>
      <c r="C147" s="2" t="s">
        <v>230</v>
      </c>
      <c r="D147" s="3">
        <v>44424</v>
      </c>
      <c r="F147" s="3">
        <f ca="1">IF(E147="",NOW()+60,E147)</f>
        <v>44546.356506481483</v>
      </c>
      <c r="G147" s="2" t="s">
        <v>23</v>
      </c>
      <c r="H147" s="2" t="str">
        <f>IF(G147="","Northern Virginia",IF(G147="Herndon","Herndon VA",IF(G147="Reston","Reston VA",IF(G147="Tysons","Tysons VA",IF(G147="Tyson's","Tysons VA",IF(G147="Chantilly","Chantilly VA",IF(G147="Mclean","Mclean VA",IF(G147="College Park","College Park MD",IF(G147="Beltsville","Beltsville MD",IF(G147="Vienna","Vienna VA",IF(G147="Fort Meade","Fort Meade MD",IF(G147="Bethesda","Bethesda MD",IF(G147="Springfield","Springfield VA",IF(G147="Dulles","Dulles VA",IF(G147="Warrenton","Warrenton VA",IF(G147="Annapolis Junction","Annapolis Junction MD",G147))))))))))))))))</f>
        <v>Reston VA</v>
      </c>
      <c r="I147" s="2" t="s">
        <v>244</v>
      </c>
      <c r="J147" s="2" t="s">
        <v>25</v>
      </c>
      <c r="K147" s="2" t="str">
        <f>IF(J147="All Levels","All Levels",IF(J147="Subject Matter Expert","Level 1 - Subject Matter Expert",IF(J147="Level 1","Level 1 - Subject Matter Expert",IF(J147="Level 2","Level 2 - Expert",IF(J147="Expert","Level 2 - Expert",IF(J147="Senior","Level 3 - Senior",IF(J147="Level 3","Level 3 - Senior",IF(J147="Level 4","Level 4 - Full Performance",IF(J147="Full Performance","Level 4 - Full Performance",IF(J147="Developmental","Level 5 - Developmental"))))))))))</f>
        <v>Level 1 - Subject Matter Expert</v>
      </c>
      <c r="L147" s="4">
        <f>IF($K147="All levels",215000,IF($K147="Level 1 - Subject Matter Expert",215000,IF($K147="Level 2 - Expert",195000,IF($K147="Level 3 - Senior",170000,IF($K147="Level 4 - Full Performance",100000,"")))))</f>
        <v>215000</v>
      </c>
      <c r="M147" s="4">
        <f>IF($K147="All levels",100000,IF($K147="Level 1 - Subject Matter Expert",160000,IF($K147="Level 2 - Expert",140000,IF($K147="Level 3 - Senior",110000,IF($K147="Level 4 - Full Performance",60000,"")))))</f>
        <v>160000</v>
      </c>
    </row>
    <row r="148" spans="1:16" ht="12.75" customHeight="1" x14ac:dyDescent="0.25">
      <c r="A148" s="2">
        <v>2021751</v>
      </c>
      <c r="B148" s="2" t="s">
        <v>299</v>
      </c>
      <c r="C148" s="2" t="s">
        <v>94</v>
      </c>
      <c r="D148" s="3">
        <v>44424</v>
      </c>
      <c r="F148" s="3">
        <f ca="1">IF(E148="",NOW()+60,E148)</f>
        <v>44546.356506481483</v>
      </c>
      <c r="G148" s="2" t="s">
        <v>19</v>
      </c>
      <c r="H148" s="2" t="str">
        <f>IF(G148="","Northern Virginia",IF(G148="Herndon","Herndon VA",IF(G148="Reston","Reston VA",IF(G148="Tysons","Tysons VA",IF(G148="Tyson's","Tysons VA",IF(G148="Chantilly","Chantilly VA",IF(G148="Mclean","Mclean VA",IF(G148="College Park","College Park MD",IF(G148="Beltsville","Beltsville MD",IF(G148="Vienna","Vienna VA",IF(G148="Fort Meade","Fort Meade MD",IF(G148="Bethesda","Bethesda MD",IF(G148="Springfield","Springfield VA",IF(G148="Dulles","Dulles VA",IF(G148="Warrenton","Warrenton VA",IF(G148="Annapolis Junction","Annapolis Junction MD",G148))))))))))))))))</f>
        <v>Mclean VA</v>
      </c>
      <c r="I148" s="2" t="s">
        <v>89</v>
      </c>
      <c r="J148" s="2" t="s">
        <v>91</v>
      </c>
      <c r="K148" s="2" t="str">
        <f>IF(J148="All Levels","All Levels",IF(J148="Subject Matter Expert","Level 1 - Subject Matter Expert",IF(J148="Level 1","Level 1 - Subject Matter Expert",IF(J148="Level 2","Level 2 - Expert",IF(J148="Expert","Level 2 - Expert",IF(J148="Senior","Level 3 - Senior",IF(J148="Level 3","Level 3 - Senior",IF(J148="Level 4","Level 4 - Full Performance",IF(J148="Full Performance","Level 4 - Full Performance",IF(J148="Developmental","Level 5 - Developmental"))))))))))</f>
        <v>All Levels</v>
      </c>
      <c r="L148" s="4">
        <f>IF($K148="All levels",215000,IF($K148="Level 1 - Subject Matter Expert",215000,IF($K148="Level 2 - Expert",195000,IF($K148="Level 3 - Senior",170000,IF($K148="Level 4 - Full Performance",100000,"")))))</f>
        <v>215000</v>
      </c>
      <c r="M148" s="4">
        <f>IF($K148="All levels",100000,IF($K148="Level 1 - Subject Matter Expert",160000,IF($K148="Level 2 - Expert",140000,IF($K148="Level 3 - Senior",110000,IF($K148="Level 4 - Full Performance",60000,"")))))</f>
        <v>100000</v>
      </c>
      <c r="N148" s="2" t="s">
        <v>372</v>
      </c>
      <c r="O148" s="7" t="s">
        <v>310</v>
      </c>
      <c r="P148" s="7" t="s">
        <v>311</v>
      </c>
    </row>
    <row r="149" spans="1:16" ht="12.75" customHeight="1" x14ac:dyDescent="0.25">
      <c r="A149" s="2">
        <v>2021752</v>
      </c>
      <c r="B149" s="2" t="s">
        <v>299</v>
      </c>
      <c r="C149" s="2" t="s">
        <v>300</v>
      </c>
      <c r="D149" s="3">
        <v>44424</v>
      </c>
      <c r="F149" s="3">
        <f ca="1">IF(E149="",NOW()+60,E149)</f>
        <v>44546.356506481483</v>
      </c>
      <c r="G149" s="2" t="s">
        <v>23</v>
      </c>
      <c r="H149" s="2" t="str">
        <f>IF(G149="","Northern Virginia",IF(G149="Herndon","Herndon VA",IF(G149="Reston","Reston VA",IF(G149="Tysons","Tysons VA",IF(G149="Tyson's","Tysons VA",IF(G149="Chantilly","Chantilly VA",IF(G149="Mclean","Mclean VA",IF(G149="College Park","College Park MD",IF(G149="Beltsville","Beltsville MD",IF(G149="Vienna","Vienna VA",IF(G149="Fort Meade","Fort Meade MD",IF(G149="Bethesda","Bethesda MD",IF(G149="Springfield","Springfield VA",IF(G149="Dulles","Dulles VA",IF(G149="Warrenton","Warrenton VA",IF(G149="Annapolis Junction","Annapolis Junction MD",G149))))))))))))))))</f>
        <v>Reston VA</v>
      </c>
      <c r="I149" s="2" t="s">
        <v>29</v>
      </c>
      <c r="J149" s="2" t="s">
        <v>91</v>
      </c>
      <c r="K149" s="2" t="str">
        <f>IF(J149="All Levels","All Levels",IF(J149="Subject Matter Expert","Level 1 - Subject Matter Expert",IF(J149="Level 1","Level 1 - Subject Matter Expert",IF(J149="Level 2","Level 2 - Expert",IF(J149="Expert","Level 2 - Expert",IF(J149="Senior","Level 3 - Senior",IF(J149="Level 3","Level 3 - Senior",IF(J149="Level 4","Level 4 - Full Performance",IF(J149="Full Performance","Level 4 - Full Performance",IF(J149="Developmental","Level 5 - Developmental"))))))))))</f>
        <v>All Levels</v>
      </c>
      <c r="L149" s="4">
        <f>IF($K149="All levels",215000,IF($K149="Level 1 - Subject Matter Expert",215000,IF($K149="Level 2 - Expert",195000,IF($K149="Level 3 - Senior",170000,IF($K149="Level 4 - Full Performance",100000,"")))))</f>
        <v>215000</v>
      </c>
      <c r="M149" s="4">
        <f>IF($K149="All levels",100000,IF($K149="Level 1 - Subject Matter Expert",160000,IF($K149="Level 2 - Expert",140000,IF($K149="Level 3 - Senior",110000,IF($K149="Level 4 - Full Performance",60000,"")))))</f>
        <v>100000</v>
      </c>
      <c r="N149" s="2" t="s">
        <v>347</v>
      </c>
      <c r="O149" s="7" t="s">
        <v>348</v>
      </c>
      <c r="P149" s="7" t="s">
        <v>349</v>
      </c>
    </row>
    <row r="150" spans="1:16" ht="12.75" customHeight="1" x14ac:dyDescent="0.25">
      <c r="A150" s="2">
        <v>2021753</v>
      </c>
      <c r="B150" s="2" t="s">
        <v>299</v>
      </c>
      <c r="C150" s="2" t="s">
        <v>301</v>
      </c>
      <c r="D150" s="3">
        <v>44424</v>
      </c>
      <c r="F150" s="3">
        <f ca="1">IF(E150="",NOW()+60,E150)</f>
        <v>44546.356506481483</v>
      </c>
      <c r="G150" s="2" t="s">
        <v>20</v>
      </c>
      <c r="H150" s="2" t="str">
        <f>IF(G150="","Northern Virginia",IF(G150="Herndon","Herndon VA",IF(G150="Reston","Reston VA",IF(G150="Tysons","Tysons VA",IF(G150="Tyson's","Tysons VA",IF(G150="Chantilly","Chantilly VA",IF(G150="Mclean","Mclean VA",IF(G150="College Park","College Park MD",IF(G150="Beltsville","Beltsville MD",IF(G150="Vienna","Vienna VA",IF(G150="Fort Meade","Fort Meade MD",IF(G150="Bethesda","Bethesda MD",IF(G150="Springfield","Springfield VA",IF(G150="Dulles","Dulles VA",IF(G150="Warrenton","Warrenton VA",IF(G150="Annapolis Junction","Annapolis Junction MD",G150))))))))))))))))</f>
        <v>Chantilly VA</v>
      </c>
      <c r="I150" s="2" t="s">
        <v>18</v>
      </c>
      <c r="J150" s="2" t="s">
        <v>91</v>
      </c>
      <c r="K150" s="2" t="str">
        <f>IF(J150="All Levels","All Levels",IF(J150="Subject Matter Expert","Level 1 - Subject Matter Expert",IF(J150="Level 1","Level 1 - Subject Matter Expert",IF(J150="Level 2","Level 2 - Expert",IF(J150="Expert","Level 2 - Expert",IF(J150="Senior","Level 3 - Senior",IF(J150="Level 3","Level 3 - Senior",IF(J150="Level 4","Level 4 - Full Performance",IF(J150="Full Performance","Level 4 - Full Performance",IF(J150="Developmental","Level 5 - Developmental"))))))))))</f>
        <v>All Levels</v>
      </c>
      <c r="L150" s="4">
        <f>IF($K150="All levels",215000,IF($K150="Level 1 - Subject Matter Expert",215000,IF($K150="Level 2 - Expert",195000,IF($K150="Level 3 - Senior",170000,IF($K150="Level 4 - Full Performance",100000,"")))))</f>
        <v>215000</v>
      </c>
      <c r="M150" s="4">
        <f>IF($K150="All levels",100000,IF($K150="Level 1 - Subject Matter Expert",160000,IF($K150="Level 2 - Expert",140000,IF($K150="Level 3 - Senior",110000,IF($K150="Level 4 - Full Performance",60000,"")))))</f>
        <v>100000</v>
      </c>
      <c r="N150" s="2" t="s">
        <v>350</v>
      </c>
      <c r="O150" s="7" t="s">
        <v>312</v>
      </c>
      <c r="P150" s="7" t="s">
        <v>313</v>
      </c>
    </row>
    <row r="151" spans="1:16" ht="12.75" customHeight="1" x14ac:dyDescent="0.25">
      <c r="A151" s="2">
        <v>2021754</v>
      </c>
      <c r="B151" s="2" t="s">
        <v>299</v>
      </c>
      <c r="C151" s="2" t="s">
        <v>302</v>
      </c>
      <c r="D151" s="3">
        <v>44424</v>
      </c>
      <c r="F151" s="3">
        <f ca="1">IF(E151="",NOW()+60,E151)</f>
        <v>44546.356506481483</v>
      </c>
      <c r="G151" s="2" t="s">
        <v>23</v>
      </c>
      <c r="H151" s="2" t="str">
        <f>IF(G151="","Northern Virginia",IF(G151="Herndon","Herndon VA",IF(G151="Reston","Reston VA",IF(G151="Tysons","Tysons VA",IF(G151="Tyson's","Tysons VA",IF(G151="Chantilly","Chantilly VA",IF(G151="Mclean","Mclean VA",IF(G151="College Park","College Park MD",IF(G151="Beltsville","Beltsville MD",IF(G151="Vienna","Vienna VA",IF(G151="Fort Meade","Fort Meade MD",IF(G151="Bethesda","Bethesda MD",IF(G151="Springfield","Springfield VA",IF(G151="Dulles","Dulles VA",IF(G151="Warrenton","Warrenton VA",IF(G151="Annapolis Junction","Annapolis Junction MD",G151))))))))))))))))</f>
        <v>Reston VA</v>
      </c>
      <c r="I151" s="2" t="s">
        <v>18</v>
      </c>
      <c r="J151" s="2" t="s">
        <v>91</v>
      </c>
      <c r="K151" s="2" t="str">
        <f>IF(J151="All Levels","All Levels",IF(J151="Subject Matter Expert","Level 1 - Subject Matter Expert",IF(J151="Level 1","Level 1 - Subject Matter Expert",IF(J151="Level 2","Level 2 - Expert",IF(J151="Expert","Level 2 - Expert",IF(J151="Senior","Level 3 - Senior",IF(J151="Level 3","Level 3 - Senior",IF(J151="Level 4","Level 4 - Full Performance",IF(J151="Full Performance","Level 4 - Full Performance",IF(J151="Developmental","Level 5 - Developmental"))))))))))</f>
        <v>All Levels</v>
      </c>
      <c r="L151" s="4">
        <f>IF($K151="All levels",215000,IF($K151="Level 1 - Subject Matter Expert",215000,IF($K151="Level 2 - Expert",195000,IF($K151="Level 3 - Senior",170000,IF($K151="Level 4 - Full Performance",100000,"")))))</f>
        <v>215000</v>
      </c>
      <c r="M151" s="4">
        <f>IF($K151="All levels",100000,IF($K151="Level 1 - Subject Matter Expert",160000,IF($K151="Level 2 - Expert",140000,IF($K151="Level 3 - Senior",110000,IF($K151="Level 4 - Full Performance",60000,"")))))</f>
        <v>100000</v>
      </c>
      <c r="N151" s="2" t="s">
        <v>351</v>
      </c>
      <c r="O151" s="7" t="s">
        <v>314</v>
      </c>
      <c r="P151" s="7" t="s">
        <v>315</v>
      </c>
    </row>
    <row r="152" spans="1:16" ht="12.75" customHeight="1" x14ac:dyDescent="0.25">
      <c r="A152" s="2">
        <v>2021755</v>
      </c>
      <c r="B152" s="2" t="s">
        <v>299</v>
      </c>
      <c r="C152" s="2" t="s">
        <v>95</v>
      </c>
      <c r="D152" s="3">
        <v>44424</v>
      </c>
      <c r="F152" s="3">
        <f ca="1">IF(E152="",NOW()+60,E152)</f>
        <v>44546.356506481483</v>
      </c>
      <c r="G152" s="2" t="s">
        <v>23</v>
      </c>
      <c r="H152" s="2" t="str">
        <f>IF(G152="","Northern Virginia",IF(G152="Herndon","Herndon VA",IF(G152="Reston","Reston VA",IF(G152="Tysons","Tysons VA",IF(G152="Tyson's","Tysons VA",IF(G152="Chantilly","Chantilly VA",IF(G152="Mclean","Mclean VA",IF(G152="College Park","College Park MD",IF(G152="Beltsville","Beltsville MD",IF(G152="Vienna","Vienna VA",IF(G152="Fort Meade","Fort Meade MD",IF(G152="Bethesda","Bethesda MD",IF(G152="Springfield","Springfield VA",IF(G152="Dulles","Dulles VA",IF(G152="Warrenton","Warrenton VA",IF(G152="Annapolis Junction","Annapolis Junction MD",G152))))))))))))))))</f>
        <v>Reston VA</v>
      </c>
      <c r="I152" s="2" t="s">
        <v>27</v>
      </c>
      <c r="J152" s="2" t="s">
        <v>91</v>
      </c>
      <c r="K152" s="2" t="str">
        <f>IF(J152="All Levels","All Levels",IF(J152="Subject Matter Expert","Level 1 - Subject Matter Expert",IF(J152="Level 1","Level 1 - Subject Matter Expert",IF(J152="Level 2","Level 2 - Expert",IF(J152="Expert","Level 2 - Expert",IF(J152="Senior","Level 3 - Senior",IF(J152="Level 3","Level 3 - Senior",IF(J152="Level 4","Level 4 - Full Performance",IF(J152="Full Performance","Level 4 - Full Performance",IF(J152="Developmental","Level 5 - Developmental"))))))))))</f>
        <v>All Levels</v>
      </c>
      <c r="L152" s="4">
        <f>IF($K152="All levels",215000,IF($K152="Level 1 - Subject Matter Expert",215000,IF($K152="Level 2 - Expert",195000,IF($K152="Level 3 - Senior",170000,IF($K152="Level 4 - Full Performance",100000,"")))))</f>
        <v>215000</v>
      </c>
      <c r="M152" s="4">
        <f>IF($K152="All levels",100000,IF($K152="Level 1 - Subject Matter Expert",160000,IF($K152="Level 2 - Expert",140000,IF($K152="Level 3 - Senior",110000,IF($K152="Level 4 - Full Performance",60000,"")))))</f>
        <v>100000</v>
      </c>
      <c r="N152" s="2" t="s">
        <v>352</v>
      </c>
      <c r="O152" s="7" t="s">
        <v>316</v>
      </c>
      <c r="P152" s="7" t="s">
        <v>317</v>
      </c>
    </row>
    <row r="153" spans="1:16" ht="12.75" customHeight="1" x14ac:dyDescent="0.25">
      <c r="A153" s="2">
        <v>2021756</v>
      </c>
      <c r="B153" s="2" t="s">
        <v>299</v>
      </c>
      <c r="C153" s="2" t="s">
        <v>303</v>
      </c>
      <c r="D153" s="3">
        <v>44424</v>
      </c>
      <c r="F153" s="3">
        <f ca="1">IF(E153="",NOW()+60,E153)</f>
        <v>44546.356506481483</v>
      </c>
      <c r="G153" s="2" t="s">
        <v>19</v>
      </c>
      <c r="H153" s="2" t="str">
        <f>IF(G153="","Northern Virginia",IF(G153="Herndon","Herndon VA",IF(G153="Reston","Reston VA",IF(G153="Tysons","Tysons VA",IF(G153="Tyson's","Tysons VA",IF(G153="Chantilly","Chantilly VA",IF(G153="Mclean","Mclean VA",IF(G153="College Park","College Park MD",IF(G153="Beltsville","Beltsville MD",IF(G153="Vienna","Vienna VA",IF(G153="Fort Meade","Fort Meade MD",IF(G153="Bethesda","Bethesda MD",IF(G153="Springfield","Springfield VA",IF(G153="Dulles","Dulles VA",IF(G153="Warrenton","Warrenton VA",IF(G153="Annapolis Junction","Annapolis Junction MD",G153))))))))))))))))</f>
        <v>Mclean VA</v>
      </c>
      <c r="I153" s="2" t="s">
        <v>18</v>
      </c>
      <c r="J153" s="2" t="s">
        <v>91</v>
      </c>
      <c r="K153" s="2" t="str">
        <f>IF(J153="All Levels","All Levels",IF(J153="Subject Matter Expert","Level 1 - Subject Matter Expert",IF(J153="Level 1","Level 1 - Subject Matter Expert",IF(J153="Level 2","Level 2 - Expert",IF(J153="Expert","Level 2 - Expert",IF(J153="Senior","Level 3 - Senior",IF(J153="Level 3","Level 3 - Senior",IF(J153="Level 4","Level 4 - Full Performance",IF(J153="Full Performance","Level 4 - Full Performance",IF(J153="Developmental","Level 5 - Developmental"))))))))))</f>
        <v>All Levels</v>
      </c>
      <c r="L153" s="4">
        <f>IF($K153="All levels",215000,IF($K153="Level 1 - Subject Matter Expert",215000,IF($K153="Level 2 - Expert",195000,IF($K153="Level 3 - Senior",170000,IF($K153="Level 4 - Full Performance",100000,"")))))</f>
        <v>215000</v>
      </c>
      <c r="M153" s="4">
        <f>IF($K153="All levels",100000,IF($K153="Level 1 - Subject Matter Expert",160000,IF($K153="Level 2 - Expert",140000,IF($K153="Level 3 - Senior",110000,IF($K153="Level 4 - Full Performance",60000,"")))))</f>
        <v>100000</v>
      </c>
      <c r="N153" s="2" t="s">
        <v>353</v>
      </c>
      <c r="O153" s="7" t="s">
        <v>318</v>
      </c>
      <c r="P153" s="7" t="s">
        <v>319</v>
      </c>
    </row>
    <row r="154" spans="1:16" ht="12.75" customHeight="1" x14ac:dyDescent="0.25">
      <c r="A154" s="2">
        <v>2021757</v>
      </c>
      <c r="B154" s="2" t="s">
        <v>299</v>
      </c>
      <c r="C154" s="2" t="s">
        <v>304</v>
      </c>
      <c r="D154" s="3">
        <v>44424</v>
      </c>
      <c r="F154" s="3">
        <f ca="1">IF(E154="",NOW()+60,E154)</f>
        <v>44546.356506481483</v>
      </c>
      <c r="G154" s="2" t="s">
        <v>20</v>
      </c>
      <c r="H154" s="2" t="str">
        <f>IF(G154="","Northern Virginia",IF(G154="Herndon","Herndon VA",IF(G154="Reston","Reston VA",IF(G154="Tysons","Tysons VA",IF(G154="Tyson's","Tysons VA",IF(G154="Chantilly","Chantilly VA",IF(G154="Mclean","Mclean VA",IF(G154="College Park","College Park MD",IF(G154="Beltsville","Beltsville MD",IF(G154="Vienna","Vienna VA",IF(G154="Fort Meade","Fort Meade MD",IF(G154="Bethesda","Bethesda MD",IF(G154="Springfield","Springfield VA",IF(G154="Dulles","Dulles VA",IF(G154="Warrenton","Warrenton VA",IF(G154="Annapolis Junction","Annapolis Junction MD",G154))))))))))))))))</f>
        <v>Chantilly VA</v>
      </c>
      <c r="I154" s="2" t="s">
        <v>29</v>
      </c>
      <c r="J154" s="2" t="s">
        <v>91</v>
      </c>
      <c r="K154" s="2" t="str">
        <f>IF(J154="All Levels","All Levels",IF(J154="Subject Matter Expert","Level 1 - Subject Matter Expert",IF(J154="Level 1","Level 1 - Subject Matter Expert",IF(J154="Level 2","Level 2 - Expert",IF(J154="Expert","Level 2 - Expert",IF(J154="Senior","Level 3 - Senior",IF(J154="Level 3","Level 3 - Senior",IF(J154="Level 4","Level 4 - Full Performance",IF(J154="Full Performance","Level 4 - Full Performance",IF(J154="Developmental","Level 5 - Developmental"))))))))))</f>
        <v>All Levels</v>
      </c>
      <c r="L154" s="4">
        <f>IF($K154="All levels",215000,IF($K154="Level 1 - Subject Matter Expert",215000,IF($K154="Level 2 - Expert",195000,IF($K154="Level 3 - Senior",170000,IF($K154="Level 4 - Full Performance",100000,"")))))</f>
        <v>215000</v>
      </c>
      <c r="M154" s="4">
        <f>IF($K154="All levels",100000,IF($K154="Level 1 - Subject Matter Expert",160000,IF($K154="Level 2 - Expert",140000,IF($K154="Level 3 - Senior",110000,IF($K154="Level 4 - Full Performance",60000,"")))))</f>
        <v>100000</v>
      </c>
      <c r="N154" s="2" t="s">
        <v>354</v>
      </c>
      <c r="O154" s="7" t="s">
        <v>355</v>
      </c>
      <c r="P154" s="7" t="s">
        <v>320</v>
      </c>
    </row>
    <row r="155" spans="1:16" ht="12.75" customHeight="1" x14ac:dyDescent="0.25">
      <c r="A155" s="2">
        <v>2021758</v>
      </c>
      <c r="B155" s="2" t="s">
        <v>299</v>
      </c>
      <c r="C155" s="2" t="s">
        <v>305</v>
      </c>
      <c r="D155" s="3">
        <v>44424</v>
      </c>
      <c r="F155" s="3">
        <f ca="1">IF(E155="",NOW()+60,E155)</f>
        <v>44546.356506481483</v>
      </c>
      <c r="G155" s="2" t="s">
        <v>19</v>
      </c>
      <c r="H155" s="2" t="str">
        <f>IF(G155="","Northern Virginia",IF(G155="Herndon","Herndon VA",IF(G155="Reston","Reston VA",IF(G155="Tysons","Tysons VA",IF(G155="Tyson's","Tysons VA",IF(G155="Chantilly","Chantilly VA",IF(G155="Mclean","Mclean VA",IF(G155="College Park","College Park MD",IF(G155="Beltsville","Beltsville MD",IF(G155="Vienna","Vienna VA",IF(G155="Fort Meade","Fort Meade MD",IF(G155="Bethesda","Bethesda MD",IF(G155="Springfield","Springfield VA",IF(G155="Dulles","Dulles VA",IF(G155="Warrenton","Warrenton VA",IF(G155="Annapolis Junction","Annapolis Junction MD",G155))))))))))))))))</f>
        <v>Mclean VA</v>
      </c>
      <c r="I155" s="2" t="s">
        <v>27</v>
      </c>
      <c r="J155" s="2" t="s">
        <v>91</v>
      </c>
      <c r="K155" s="2" t="str">
        <f>IF(J155="All Levels","All Levels",IF(J155="Subject Matter Expert","Level 1 - Subject Matter Expert",IF(J155="Level 1","Level 1 - Subject Matter Expert",IF(J155="Level 2","Level 2 - Expert",IF(J155="Expert","Level 2 - Expert",IF(J155="Senior","Level 3 - Senior",IF(J155="Level 3","Level 3 - Senior",IF(J155="Level 4","Level 4 - Full Performance",IF(J155="Full Performance","Level 4 - Full Performance",IF(J155="Developmental","Level 5 - Developmental"))))))))))</f>
        <v>All Levels</v>
      </c>
      <c r="L155" s="4">
        <f>IF($K155="All levels",215000,IF($K155="Level 1 - Subject Matter Expert",215000,IF($K155="Level 2 - Expert",195000,IF($K155="Level 3 - Senior",170000,IF($K155="Level 4 - Full Performance",100000,"")))))</f>
        <v>215000</v>
      </c>
      <c r="M155" s="4">
        <f>IF($K155="All levels",100000,IF($K155="Level 1 - Subject Matter Expert",160000,IF($K155="Level 2 - Expert",140000,IF($K155="Level 3 - Senior",110000,IF($K155="Level 4 - Full Performance",60000,"")))))</f>
        <v>100000</v>
      </c>
      <c r="N155" s="2" t="s">
        <v>373</v>
      </c>
      <c r="O155" s="7" t="s">
        <v>321</v>
      </c>
      <c r="P155" s="7" t="s">
        <v>322</v>
      </c>
    </row>
    <row r="156" spans="1:16" ht="12.75" customHeight="1" x14ac:dyDescent="0.25">
      <c r="A156" s="2">
        <v>2021759</v>
      </c>
      <c r="B156" s="2" t="s">
        <v>299</v>
      </c>
      <c r="C156" s="2" t="s">
        <v>306</v>
      </c>
      <c r="D156" s="3">
        <v>44424</v>
      </c>
      <c r="F156" s="3">
        <f ca="1">IF(E156="",NOW()+60,E156)</f>
        <v>44546.356506481483</v>
      </c>
      <c r="G156" s="2" t="s">
        <v>19</v>
      </c>
      <c r="H156" s="2" t="str">
        <f>IF(G156="","Northern Virginia",IF(G156="Herndon","Herndon VA",IF(G156="Reston","Reston VA",IF(G156="Tysons","Tysons VA",IF(G156="Tyson's","Tysons VA",IF(G156="Chantilly","Chantilly VA",IF(G156="Mclean","Mclean VA",IF(G156="College Park","College Park MD",IF(G156="Beltsville","Beltsville MD",IF(G156="Vienna","Vienna VA",IF(G156="Fort Meade","Fort Meade MD",IF(G156="Bethesda","Bethesda MD",IF(G156="Springfield","Springfield VA",IF(G156="Dulles","Dulles VA",IF(G156="Warrenton","Warrenton VA",IF(G156="Annapolis Junction","Annapolis Junction MD",G156))))))))))))))))</f>
        <v>Mclean VA</v>
      </c>
      <c r="I156" s="2" t="s">
        <v>309</v>
      </c>
      <c r="J156" s="2" t="s">
        <v>91</v>
      </c>
      <c r="K156" s="2" t="str">
        <f>IF(J156="All Levels","All Levels",IF(J156="Subject Matter Expert","Level 1 - Subject Matter Expert",IF(J156="Level 1","Level 1 - Subject Matter Expert",IF(J156="Level 2","Level 2 - Expert",IF(J156="Expert","Level 2 - Expert",IF(J156="Senior","Level 3 - Senior",IF(J156="Level 3","Level 3 - Senior",IF(J156="Level 4","Level 4 - Full Performance",IF(J156="Full Performance","Level 4 - Full Performance",IF(J156="Developmental","Level 5 - Developmental"))))))))))</f>
        <v>All Levels</v>
      </c>
      <c r="L156" s="4">
        <f>IF($K156="All levels",215000,IF($K156="Level 1 - Subject Matter Expert",215000,IF($K156="Level 2 - Expert",195000,IF($K156="Level 3 - Senior",170000,IF($K156="Level 4 - Full Performance",100000,"")))))</f>
        <v>215000</v>
      </c>
      <c r="M156" s="4">
        <f>IF($K156="All levels",100000,IF($K156="Level 1 - Subject Matter Expert",160000,IF($K156="Level 2 - Expert",140000,IF($K156="Level 3 - Senior",110000,IF($K156="Level 4 - Full Performance",60000,"")))))</f>
        <v>100000</v>
      </c>
      <c r="N156" s="2" t="s">
        <v>356</v>
      </c>
      <c r="O156" s="7" t="s">
        <v>323</v>
      </c>
      <c r="P156" s="7" t="s">
        <v>324</v>
      </c>
    </row>
    <row r="157" spans="1:16" ht="12.75" customHeight="1" x14ac:dyDescent="0.25">
      <c r="A157" s="2">
        <v>2021760</v>
      </c>
      <c r="B157" s="2" t="s">
        <v>299</v>
      </c>
      <c r="C157" s="2" t="s">
        <v>307</v>
      </c>
      <c r="D157" s="3">
        <v>44424</v>
      </c>
      <c r="F157" s="3">
        <f ca="1">IF(E157="",NOW()+60,E157)</f>
        <v>44546.356506481483</v>
      </c>
      <c r="G157" s="2" t="s">
        <v>23</v>
      </c>
      <c r="H157" s="2" t="str">
        <f>IF(G157="","Northern Virginia",IF(G157="Herndon","Herndon VA",IF(G157="Reston","Reston VA",IF(G157="Tysons","Tysons VA",IF(G157="Tyson's","Tysons VA",IF(G157="Chantilly","Chantilly VA",IF(G157="Mclean","Mclean VA",IF(G157="College Park","College Park MD",IF(G157="Beltsville","Beltsville MD",IF(G157="Vienna","Vienna VA",IF(G157="Fort Meade","Fort Meade MD",IF(G157="Bethesda","Bethesda MD",IF(G157="Springfield","Springfield VA",IF(G157="Dulles","Dulles VA",IF(G157="Warrenton","Warrenton VA",IF(G157="Annapolis Junction","Annapolis Junction MD",G157))))))))))))))))</f>
        <v>Reston VA</v>
      </c>
      <c r="I157" s="2" t="s">
        <v>29</v>
      </c>
      <c r="J157" s="2" t="s">
        <v>91</v>
      </c>
      <c r="K157" s="2" t="str">
        <f>IF(J157="All Levels","All Levels",IF(J157="Subject Matter Expert","Level 1 - Subject Matter Expert",IF(J157="Level 1","Level 1 - Subject Matter Expert",IF(J157="Level 2","Level 2 - Expert",IF(J157="Expert","Level 2 - Expert",IF(J157="Senior","Level 3 - Senior",IF(J157="Level 3","Level 3 - Senior",IF(J157="Level 4","Level 4 - Full Performance",IF(J157="Full Performance","Level 4 - Full Performance",IF(J157="Developmental","Level 5 - Developmental"))))))))))</f>
        <v>All Levels</v>
      </c>
      <c r="L157" s="4">
        <f>IF($K157="All levels",215000,IF($K157="Level 1 - Subject Matter Expert",215000,IF($K157="Level 2 - Expert",195000,IF($K157="Level 3 - Senior",170000,IF($K157="Level 4 - Full Performance",100000,"")))))</f>
        <v>215000</v>
      </c>
      <c r="M157" s="4">
        <f>IF($K157="All levels",100000,IF($K157="Level 1 - Subject Matter Expert",160000,IF($K157="Level 2 - Expert",140000,IF($K157="Level 3 - Senior",110000,IF($K157="Level 4 - Full Performance",60000,"")))))</f>
        <v>100000</v>
      </c>
      <c r="N157" s="2" t="s">
        <v>357</v>
      </c>
      <c r="O157" s="7" t="s">
        <v>325</v>
      </c>
      <c r="P157" s="7" t="s">
        <v>358</v>
      </c>
    </row>
    <row r="158" spans="1:16" ht="12.75" customHeight="1" x14ac:dyDescent="0.25">
      <c r="A158" s="2">
        <v>2021762</v>
      </c>
      <c r="B158" s="2" t="s">
        <v>299</v>
      </c>
      <c r="C158" s="2" t="s">
        <v>308</v>
      </c>
      <c r="D158" s="3">
        <v>44424</v>
      </c>
      <c r="F158" s="3">
        <f ca="1">IF(E158="",NOW()+60,E158)</f>
        <v>44546.356506481483</v>
      </c>
      <c r="G158" s="2" t="s">
        <v>20</v>
      </c>
      <c r="H158" s="2" t="str">
        <f>IF(G158="","Northern Virginia",IF(G158="Herndon","Herndon VA",IF(G158="Reston","Reston VA",IF(G158="Tysons","Tysons VA",IF(G158="Tyson's","Tysons VA",IF(G158="Chantilly","Chantilly VA",IF(G158="Mclean","Mclean VA",IF(G158="College Park","College Park MD",IF(G158="Beltsville","Beltsville MD",IF(G158="Vienna","Vienna VA",IF(G158="Fort Meade","Fort Meade MD",IF(G158="Bethesda","Bethesda MD",IF(G158="Springfield","Springfield VA",IF(G158="Dulles","Dulles VA",IF(G158="Warrenton","Warrenton VA",IF(G158="Annapolis Junction","Annapolis Junction MD",G158))))))))))))))))</f>
        <v>Chantilly VA</v>
      </c>
      <c r="I158" s="2" t="s">
        <v>18</v>
      </c>
      <c r="J158" s="2" t="s">
        <v>91</v>
      </c>
      <c r="K158" s="2" t="str">
        <f>IF(J158="All Levels","All Levels",IF(J158="Subject Matter Expert","Level 1 - Subject Matter Expert",IF(J158="Level 1","Level 1 - Subject Matter Expert",IF(J158="Level 2","Level 2 - Expert",IF(J158="Expert","Level 2 - Expert",IF(J158="Senior","Level 3 - Senior",IF(J158="Level 3","Level 3 - Senior",IF(J158="Level 4","Level 4 - Full Performance",IF(J158="Full Performance","Level 4 - Full Performance",IF(J158="Developmental","Level 5 - Developmental"))))))))))</f>
        <v>All Levels</v>
      </c>
      <c r="L158" s="4">
        <f>IF($K158="All levels",215000,IF($K158="Level 1 - Subject Matter Expert",215000,IF($K158="Level 2 - Expert",195000,IF($K158="Level 3 - Senior",170000,IF($K158="Level 4 - Full Performance",100000,"")))))</f>
        <v>215000</v>
      </c>
      <c r="M158" s="4">
        <f>IF($K158="All levels",100000,IF($K158="Level 1 - Subject Matter Expert",160000,IF($K158="Level 2 - Expert",140000,IF($K158="Level 3 - Senior",110000,IF($K158="Level 4 - Full Performance",60000,"")))))</f>
        <v>100000</v>
      </c>
      <c r="N158" s="2" t="s">
        <v>359</v>
      </c>
      <c r="O158" s="7" t="s">
        <v>326</v>
      </c>
      <c r="P158" s="7" t="s">
        <v>360</v>
      </c>
    </row>
    <row r="159" spans="1:16" ht="12.75" customHeight="1" x14ac:dyDescent="0.25">
      <c r="A159" s="2">
        <v>2021763</v>
      </c>
      <c r="B159" s="2" t="s">
        <v>406</v>
      </c>
      <c r="C159" s="2" t="s">
        <v>374</v>
      </c>
      <c r="D159" s="3">
        <v>44424</v>
      </c>
      <c r="F159" s="3">
        <f ca="1">IF(E159="",NOW()+60,E159)</f>
        <v>44546.356506481483</v>
      </c>
      <c r="G159" s="2" t="s">
        <v>17</v>
      </c>
      <c r="H159" s="2" t="str">
        <f>IF(G159="","Northern Virginia",IF(G159="Herndon","Herndon VA",IF(G159="Reston","Reston VA",IF(G159="Tysons","Tysons VA",IF(G159="Tyson's","Tysons VA",IF(G159="Chantilly","Chantilly VA",IF(G159="Mclean","Mclean VA",IF(G159="College Park","College Park MD",IF(G159="Beltsville","Beltsville MD",IF(G159="Vienna","Vienna VA",IF(G159="Fort Meade","Fort Meade MD",IF(G159="Bethesda","Bethesda MD",IF(G159="Springfield","Springfield VA",IF(G159="Dulles","Dulles VA",IF(G159="Warrenton","Warrenton VA",IF(G159="Annapolis Junction","Annapolis Junction MD",G159))))))))))))))))</f>
        <v>Herndon VA</v>
      </c>
      <c r="I159" s="2" t="s">
        <v>29</v>
      </c>
      <c r="J159" s="2" t="s">
        <v>91</v>
      </c>
      <c r="K159" s="2" t="str">
        <f>IF(J159="All Levels","All Levels",IF(J159="Subject Matter Expert","Level 1 - Subject Matter Expert",IF(J159="Level 1","Level 1 - Subject Matter Expert",IF(J159="Level 2","Level 2 - Expert",IF(J159="Expert","Level 2 - Expert",IF(J159="Senior","Level 3 - Senior",IF(J159="Level 3","Level 3 - Senior",IF(J159="Level 4","Level 4 - Full Performance",IF(J159="Full Performance","Level 4 - Full Performance",IF(J159="Developmental","Level 5 - Developmental"))))))))))</f>
        <v>All Levels</v>
      </c>
      <c r="L159" s="4">
        <f>IF($K159="All levels",215000,IF($K159="Level 1 - Subject Matter Expert",215000,IF($K159="Level 2 - Expert",195000,IF($K159="Level 3 - Senior",170000,IF($K159="Level 4 - Full Performance",100000,"")))))</f>
        <v>215000</v>
      </c>
      <c r="M159" s="4">
        <f>IF($K159="All levels",100000,IF($K159="Level 1 - Subject Matter Expert",160000,IF($K159="Level 2 - Expert",140000,IF($K159="Level 3 - Senior",110000,IF($K159="Level 4 - Full Performance",60000,"")))))</f>
        <v>100000</v>
      </c>
    </row>
    <row r="160" spans="1:16" ht="12.75" customHeight="1" x14ac:dyDescent="0.25">
      <c r="A160" s="2">
        <v>2021765</v>
      </c>
      <c r="B160" s="2" t="s">
        <v>406</v>
      </c>
      <c r="C160" s="2" t="s">
        <v>375</v>
      </c>
      <c r="D160" s="3">
        <v>44424</v>
      </c>
      <c r="F160" s="3">
        <f ca="1">IF(E160="",NOW()+60,E160)</f>
        <v>44546.356506481483</v>
      </c>
      <c r="G160" s="2" t="s">
        <v>17</v>
      </c>
      <c r="H160" s="2" t="str">
        <f>IF(G160="","Northern Virginia",IF(G160="Herndon","Herndon VA",IF(G160="Reston","Reston VA",IF(G160="Tysons","Tysons VA",IF(G160="Tyson's","Tysons VA",IF(G160="Chantilly","Chantilly VA",IF(G160="Mclean","Mclean VA",IF(G160="College Park","College Park MD",IF(G160="Beltsville","Beltsville MD",IF(G160="Vienna","Vienna VA",IF(G160="Fort Meade","Fort Meade MD",IF(G160="Bethesda","Bethesda MD",IF(G160="Springfield","Springfield VA",IF(G160="Dulles","Dulles VA",IF(G160="Warrenton","Warrenton VA",IF(G160="Annapolis Junction","Annapolis Junction MD",G160))))))))))))))))</f>
        <v>Herndon VA</v>
      </c>
      <c r="I160" s="2" t="s">
        <v>29</v>
      </c>
      <c r="J160" s="2" t="s">
        <v>91</v>
      </c>
      <c r="K160" s="2" t="str">
        <f>IF(J160="All Levels","All Levels",IF(J160="Subject Matter Expert","Level 1 - Subject Matter Expert",IF(J160="Level 1","Level 1 - Subject Matter Expert",IF(J160="Level 2","Level 2 - Expert",IF(J160="Expert","Level 2 - Expert",IF(J160="Senior","Level 3 - Senior",IF(J160="Level 3","Level 3 - Senior",IF(J160="Level 4","Level 4 - Full Performance",IF(J160="Full Performance","Level 4 - Full Performance",IF(J160="Developmental","Level 5 - Developmental"))))))))))</f>
        <v>All Levels</v>
      </c>
      <c r="L160" s="4">
        <f>IF($K160="All levels",215000,IF($K160="Level 1 - Subject Matter Expert",215000,IF($K160="Level 2 - Expert",195000,IF($K160="Level 3 - Senior",170000,IF($K160="Level 4 - Full Performance",100000,"")))))</f>
        <v>215000</v>
      </c>
      <c r="M160" s="4">
        <f>IF($K160="All levels",100000,IF($K160="Level 1 - Subject Matter Expert",160000,IF($K160="Level 2 - Expert",140000,IF($K160="Level 3 - Senior",110000,IF($K160="Level 4 - Full Performance",60000,"")))))</f>
        <v>100000</v>
      </c>
    </row>
    <row r="161" spans="1:14" ht="12.75" customHeight="1" x14ac:dyDescent="0.25">
      <c r="A161" s="2">
        <v>2021767</v>
      </c>
      <c r="B161" s="2" t="s">
        <v>406</v>
      </c>
      <c r="C161" s="2" t="s">
        <v>376</v>
      </c>
      <c r="D161" s="3">
        <v>44424</v>
      </c>
      <c r="F161" s="3">
        <f ca="1">IF(E161="",NOW()+60,E161)</f>
        <v>44546.356506481483</v>
      </c>
      <c r="G161" s="2" t="s">
        <v>17</v>
      </c>
      <c r="H161" s="2" t="str">
        <f>IF(G161="","Northern Virginia",IF(G161="Herndon","Herndon VA",IF(G161="Reston","Reston VA",IF(G161="Tysons","Tysons VA",IF(G161="Tyson's","Tysons VA",IF(G161="Chantilly","Chantilly VA",IF(G161="Mclean","Mclean VA",IF(G161="College Park","College Park MD",IF(G161="Beltsville","Beltsville MD",IF(G161="Vienna","Vienna VA",IF(G161="Fort Meade","Fort Meade MD",IF(G161="Bethesda","Bethesda MD",IF(G161="Springfield","Springfield VA",IF(G161="Dulles","Dulles VA",IF(G161="Warrenton","Warrenton VA",IF(G161="Annapolis Junction","Annapolis Junction MD",G161))))))))))))))))</f>
        <v>Herndon VA</v>
      </c>
      <c r="I161" s="2" t="s">
        <v>29</v>
      </c>
      <c r="J161" s="2" t="s">
        <v>91</v>
      </c>
      <c r="K161" s="2" t="str">
        <f>IF(J161="All Levels","All Levels",IF(J161="Subject Matter Expert","Level 1 - Subject Matter Expert",IF(J161="Level 1","Level 1 - Subject Matter Expert",IF(J161="Level 2","Level 2 - Expert",IF(J161="Expert","Level 2 - Expert",IF(J161="Senior","Level 3 - Senior",IF(J161="Level 3","Level 3 - Senior",IF(J161="Level 4","Level 4 - Full Performance",IF(J161="Full Performance","Level 4 - Full Performance",IF(J161="Developmental","Level 5 - Developmental"))))))))))</f>
        <v>All Levels</v>
      </c>
      <c r="L161" s="4">
        <f>IF($K161="All levels",215000,IF($K161="Level 1 - Subject Matter Expert",215000,IF($K161="Level 2 - Expert",195000,IF($K161="Level 3 - Senior",170000,IF($K161="Level 4 - Full Performance",100000,"")))))</f>
        <v>215000</v>
      </c>
      <c r="M161" s="4">
        <f>IF($K161="All levels",100000,IF($K161="Level 1 - Subject Matter Expert",160000,IF($K161="Level 2 - Expert",140000,IF($K161="Level 3 - Senior",110000,IF($K161="Level 4 - Full Performance",60000,"")))))</f>
        <v>100000</v>
      </c>
    </row>
    <row r="162" spans="1:14" ht="12.75" customHeight="1" x14ac:dyDescent="0.25">
      <c r="A162" s="2">
        <v>2021769</v>
      </c>
      <c r="B162" s="2" t="s">
        <v>406</v>
      </c>
      <c r="C162" s="2" t="s">
        <v>377</v>
      </c>
      <c r="D162" s="3">
        <v>44424</v>
      </c>
      <c r="F162" s="3">
        <f ca="1">IF(E162="",NOW()+60,E162)</f>
        <v>44546.356506481483</v>
      </c>
      <c r="G162" s="2" t="s">
        <v>17</v>
      </c>
      <c r="H162" s="2" t="str">
        <f>IF(G162="","Northern Virginia",IF(G162="Herndon","Herndon VA",IF(G162="Reston","Reston VA",IF(G162="Tysons","Tysons VA",IF(G162="Tyson's","Tysons VA",IF(G162="Chantilly","Chantilly VA",IF(G162="Mclean","Mclean VA",IF(G162="College Park","College Park MD",IF(G162="Beltsville","Beltsville MD",IF(G162="Vienna","Vienna VA",IF(G162="Fort Meade","Fort Meade MD",IF(G162="Bethesda","Bethesda MD",IF(G162="Springfield","Springfield VA",IF(G162="Dulles","Dulles VA",IF(G162="Warrenton","Warrenton VA",IF(G162="Annapolis Junction","Annapolis Junction MD",G162))))))))))))))))</f>
        <v>Herndon VA</v>
      </c>
      <c r="I162" s="2" t="s">
        <v>27</v>
      </c>
      <c r="J162" s="2" t="s">
        <v>91</v>
      </c>
      <c r="K162" s="2" t="str">
        <f>IF(J162="All Levels","All Levels",IF(J162="Subject Matter Expert","Level 1 - Subject Matter Expert",IF(J162="Level 1","Level 1 - Subject Matter Expert",IF(J162="Level 2","Level 2 - Expert",IF(J162="Expert","Level 2 - Expert",IF(J162="Senior","Level 3 - Senior",IF(J162="Level 3","Level 3 - Senior",IF(J162="Level 4","Level 4 - Full Performance",IF(J162="Full Performance","Level 4 - Full Performance",IF(J162="Developmental","Level 5 - Developmental"))))))))))</f>
        <v>All Levels</v>
      </c>
      <c r="L162" s="4">
        <f>IF($K162="All levels",215000,IF($K162="Level 1 - Subject Matter Expert",215000,IF($K162="Level 2 - Expert",195000,IF($K162="Level 3 - Senior",170000,IF($K162="Level 4 - Full Performance",100000,"")))))</f>
        <v>215000</v>
      </c>
      <c r="M162" s="4">
        <f>IF($K162="All levels",100000,IF($K162="Level 1 - Subject Matter Expert",160000,IF($K162="Level 2 - Expert",140000,IF($K162="Level 3 - Senior",110000,IF($K162="Level 4 - Full Performance",60000,"")))))</f>
        <v>100000</v>
      </c>
      <c r="N162" s="2" t="s">
        <v>412</v>
      </c>
    </row>
    <row r="163" spans="1:14" ht="12.75" customHeight="1" x14ac:dyDescent="0.25">
      <c r="A163" s="2">
        <v>2021771</v>
      </c>
      <c r="B163" s="2" t="s">
        <v>406</v>
      </c>
      <c r="C163" s="2" t="s">
        <v>378</v>
      </c>
      <c r="D163" s="3">
        <v>44424</v>
      </c>
      <c r="F163" s="3">
        <f ca="1">IF(E163="",NOW()+60,E163)</f>
        <v>44546.356506481483</v>
      </c>
      <c r="G163" s="2" t="s">
        <v>17</v>
      </c>
      <c r="H163" s="2" t="str">
        <f>IF(G163="","Northern Virginia",IF(G163="Herndon","Herndon VA",IF(G163="Reston","Reston VA",IF(G163="Tysons","Tysons VA",IF(G163="Tyson's","Tysons VA",IF(G163="Chantilly","Chantilly VA",IF(G163="Mclean","Mclean VA",IF(G163="College Park","College Park MD",IF(G163="Beltsville","Beltsville MD",IF(G163="Vienna","Vienna VA",IF(G163="Fort Meade","Fort Meade MD",IF(G163="Bethesda","Bethesda MD",IF(G163="Springfield","Springfield VA",IF(G163="Dulles","Dulles VA",IF(G163="Warrenton","Warrenton VA",IF(G163="Annapolis Junction","Annapolis Junction MD",G163))))))))))))))))</f>
        <v>Herndon VA</v>
      </c>
      <c r="I163" s="2" t="s">
        <v>407</v>
      </c>
      <c r="J163" s="2" t="s">
        <v>91</v>
      </c>
      <c r="K163" s="2" t="str">
        <f>IF(J163="All Levels","All Levels",IF(J163="Subject Matter Expert","Level 1 - Subject Matter Expert",IF(J163="Level 1","Level 1 - Subject Matter Expert",IF(J163="Level 2","Level 2 - Expert",IF(J163="Expert","Level 2 - Expert",IF(J163="Senior","Level 3 - Senior",IF(J163="Level 3","Level 3 - Senior",IF(J163="Level 4","Level 4 - Full Performance",IF(J163="Full Performance","Level 4 - Full Performance",IF(J163="Developmental","Level 5 - Developmental"))))))))))</f>
        <v>All Levels</v>
      </c>
      <c r="L163" s="4">
        <f>IF($K163="All levels",215000,IF($K163="Level 1 - Subject Matter Expert",215000,IF($K163="Level 2 - Expert",195000,IF($K163="Level 3 - Senior",170000,IF($K163="Level 4 - Full Performance",100000,"")))))</f>
        <v>215000</v>
      </c>
      <c r="M163" s="4">
        <f>IF($K163="All levels",100000,IF($K163="Level 1 - Subject Matter Expert",160000,IF($K163="Level 2 - Expert",140000,IF($K163="Level 3 - Senior",110000,IF($K163="Level 4 - Full Performance",60000,"")))))</f>
        <v>100000</v>
      </c>
      <c r="N163" s="2" t="s">
        <v>413</v>
      </c>
    </row>
    <row r="164" spans="1:14" ht="12.75" customHeight="1" x14ac:dyDescent="0.25">
      <c r="A164" s="2">
        <v>2021773</v>
      </c>
      <c r="B164" s="2" t="s">
        <v>406</v>
      </c>
      <c r="C164" s="2" t="s">
        <v>379</v>
      </c>
      <c r="D164" s="3">
        <v>44424</v>
      </c>
      <c r="F164" s="3">
        <f ca="1">IF(E164="",NOW()+60,E164)</f>
        <v>44546.356506481483</v>
      </c>
      <c r="G164" s="2" t="s">
        <v>17</v>
      </c>
      <c r="H164" s="2" t="str">
        <f>IF(G164="","Northern Virginia",IF(G164="Herndon","Herndon VA",IF(G164="Reston","Reston VA",IF(G164="Tysons","Tysons VA",IF(G164="Tyson's","Tysons VA",IF(G164="Chantilly","Chantilly VA",IF(G164="Mclean","Mclean VA",IF(G164="College Park","College Park MD",IF(G164="Beltsville","Beltsville MD",IF(G164="Vienna","Vienna VA",IF(G164="Fort Meade","Fort Meade MD",IF(G164="Bethesda","Bethesda MD",IF(G164="Springfield","Springfield VA",IF(G164="Dulles","Dulles VA",IF(G164="Warrenton","Warrenton VA",IF(G164="Annapolis Junction","Annapolis Junction MD",G164))))))))))))))))</f>
        <v>Herndon VA</v>
      </c>
      <c r="I164" s="2" t="s">
        <v>29</v>
      </c>
      <c r="J164" s="2" t="s">
        <v>91</v>
      </c>
      <c r="K164" s="2" t="str">
        <f>IF(J164="All Levels","All Levels",IF(J164="Subject Matter Expert","Level 1 - Subject Matter Expert",IF(J164="Level 1","Level 1 - Subject Matter Expert",IF(J164="Level 2","Level 2 - Expert",IF(J164="Expert","Level 2 - Expert",IF(J164="Senior","Level 3 - Senior",IF(J164="Level 3","Level 3 - Senior",IF(J164="Level 4","Level 4 - Full Performance",IF(J164="Full Performance","Level 4 - Full Performance",IF(J164="Developmental","Level 5 - Developmental"))))))))))</f>
        <v>All Levels</v>
      </c>
      <c r="L164" s="4">
        <f>IF($K164="All levels",215000,IF($K164="Level 1 - Subject Matter Expert",215000,IF($K164="Level 2 - Expert",195000,IF($K164="Level 3 - Senior",170000,IF($K164="Level 4 - Full Performance",100000,"")))))</f>
        <v>215000</v>
      </c>
      <c r="M164" s="4">
        <f>IF($K164="All levels",100000,IF($K164="Level 1 - Subject Matter Expert",160000,IF($K164="Level 2 - Expert",140000,IF($K164="Level 3 - Senior",110000,IF($K164="Level 4 - Full Performance",60000,"")))))</f>
        <v>100000</v>
      </c>
      <c r="N164" s="2" t="s">
        <v>414</v>
      </c>
    </row>
    <row r="165" spans="1:14" ht="12.75" customHeight="1" x14ac:dyDescent="0.25">
      <c r="A165" s="2">
        <v>2021775</v>
      </c>
      <c r="B165" s="2" t="s">
        <v>406</v>
      </c>
      <c r="C165" s="2" t="s">
        <v>380</v>
      </c>
      <c r="D165" s="3">
        <v>44424</v>
      </c>
      <c r="F165" s="3">
        <f ca="1">IF(E165="",NOW()+60,E165)</f>
        <v>44546.356506481483</v>
      </c>
      <c r="G165" s="2" t="s">
        <v>17</v>
      </c>
      <c r="H165" s="2" t="str">
        <f>IF(G165="","Northern Virginia",IF(G165="Herndon","Herndon VA",IF(G165="Reston","Reston VA",IF(G165="Tysons","Tysons VA",IF(G165="Tyson's","Tysons VA",IF(G165="Chantilly","Chantilly VA",IF(G165="Mclean","Mclean VA",IF(G165="College Park","College Park MD",IF(G165="Beltsville","Beltsville MD",IF(G165="Vienna","Vienna VA",IF(G165="Fort Meade","Fort Meade MD",IF(G165="Bethesda","Bethesda MD",IF(G165="Springfield","Springfield VA",IF(G165="Dulles","Dulles VA",IF(G165="Warrenton","Warrenton VA",IF(G165="Annapolis Junction","Annapolis Junction MD",G165))))))))))))))))</f>
        <v>Herndon VA</v>
      </c>
      <c r="I165" s="2" t="s">
        <v>29</v>
      </c>
      <c r="J165" s="2" t="s">
        <v>91</v>
      </c>
      <c r="K165" s="2" t="str">
        <f>IF(J165="All Levels","All Levels",IF(J165="Subject Matter Expert","Level 1 - Subject Matter Expert",IF(J165="Level 1","Level 1 - Subject Matter Expert",IF(J165="Level 2","Level 2 - Expert",IF(J165="Expert","Level 2 - Expert",IF(J165="Senior","Level 3 - Senior",IF(J165="Level 3","Level 3 - Senior",IF(J165="Level 4","Level 4 - Full Performance",IF(J165="Full Performance","Level 4 - Full Performance",IF(J165="Developmental","Level 5 - Developmental"))))))))))</f>
        <v>All Levels</v>
      </c>
      <c r="L165" s="4">
        <f>IF($K165="All levels",215000,IF($K165="Level 1 - Subject Matter Expert",215000,IF($K165="Level 2 - Expert",195000,IF($K165="Level 3 - Senior",170000,IF($K165="Level 4 - Full Performance",100000,"")))))</f>
        <v>215000</v>
      </c>
      <c r="M165" s="4">
        <f>IF($K165="All levels",100000,IF($K165="Level 1 - Subject Matter Expert",160000,IF($K165="Level 2 - Expert",140000,IF($K165="Level 3 - Senior",110000,IF($K165="Level 4 - Full Performance",60000,"")))))</f>
        <v>100000</v>
      </c>
      <c r="N165" s="2" t="s">
        <v>415</v>
      </c>
    </row>
    <row r="166" spans="1:14" ht="12.75" customHeight="1" x14ac:dyDescent="0.25">
      <c r="A166" s="2">
        <v>2021777</v>
      </c>
      <c r="B166" s="2" t="s">
        <v>406</v>
      </c>
      <c r="C166" s="2" t="s">
        <v>381</v>
      </c>
      <c r="D166" s="3">
        <v>44424</v>
      </c>
      <c r="F166" s="3">
        <f ca="1">IF(E166="",NOW()+60,E166)</f>
        <v>44546.356506481483</v>
      </c>
      <c r="G166" s="2" t="s">
        <v>17</v>
      </c>
      <c r="H166" s="2" t="str">
        <f>IF(G166="","Northern Virginia",IF(G166="Herndon","Herndon VA",IF(G166="Reston","Reston VA",IF(G166="Tysons","Tysons VA",IF(G166="Tyson's","Tysons VA",IF(G166="Chantilly","Chantilly VA",IF(G166="Mclean","Mclean VA",IF(G166="College Park","College Park MD",IF(G166="Beltsville","Beltsville MD",IF(G166="Vienna","Vienna VA",IF(G166="Fort Meade","Fort Meade MD",IF(G166="Bethesda","Bethesda MD",IF(G166="Springfield","Springfield VA",IF(G166="Dulles","Dulles VA",IF(G166="Warrenton","Warrenton VA",IF(G166="Annapolis Junction","Annapolis Junction MD",G166))))))))))))))))</f>
        <v>Herndon VA</v>
      </c>
      <c r="I166" s="2" t="s">
        <v>408</v>
      </c>
      <c r="J166" s="2" t="s">
        <v>91</v>
      </c>
      <c r="K166" s="2" t="str">
        <f>IF(J166="All Levels","All Levels",IF(J166="Subject Matter Expert","Level 1 - Subject Matter Expert",IF(J166="Level 1","Level 1 - Subject Matter Expert",IF(J166="Level 2","Level 2 - Expert",IF(J166="Expert","Level 2 - Expert",IF(J166="Senior","Level 3 - Senior",IF(J166="Level 3","Level 3 - Senior",IF(J166="Level 4","Level 4 - Full Performance",IF(J166="Full Performance","Level 4 - Full Performance",IF(J166="Developmental","Level 5 - Developmental"))))))))))</f>
        <v>All Levels</v>
      </c>
      <c r="L166" s="4">
        <f>IF($K166="All levels",215000,IF($K166="Level 1 - Subject Matter Expert",215000,IF($K166="Level 2 - Expert",195000,IF($K166="Level 3 - Senior",170000,IF($K166="Level 4 - Full Performance",100000,"")))))</f>
        <v>215000</v>
      </c>
      <c r="M166" s="4">
        <f>IF($K166="All levels",100000,IF($K166="Level 1 - Subject Matter Expert",160000,IF($K166="Level 2 - Expert",140000,IF($K166="Level 3 - Senior",110000,IF($K166="Level 4 - Full Performance",60000,"")))))</f>
        <v>100000</v>
      </c>
      <c r="N166" s="2" t="s">
        <v>416</v>
      </c>
    </row>
    <row r="167" spans="1:14" ht="12.75" customHeight="1" x14ac:dyDescent="0.25">
      <c r="A167" s="2">
        <v>2021778</v>
      </c>
      <c r="B167" s="2" t="s">
        <v>406</v>
      </c>
      <c r="C167" s="2" t="s">
        <v>382</v>
      </c>
      <c r="D167" s="3">
        <v>44424</v>
      </c>
      <c r="F167" s="3">
        <f ca="1">IF(E167="",NOW()+60,E167)</f>
        <v>44546.356506481483</v>
      </c>
      <c r="G167" s="2" t="s">
        <v>17</v>
      </c>
      <c r="H167" s="2" t="str">
        <f>IF(G167="","Northern Virginia",IF(G167="Herndon","Herndon VA",IF(G167="Reston","Reston VA",IF(G167="Tysons","Tysons VA",IF(G167="Tyson's","Tysons VA",IF(G167="Chantilly","Chantilly VA",IF(G167="Mclean","Mclean VA",IF(G167="College Park","College Park MD",IF(G167="Beltsville","Beltsville MD",IF(G167="Vienna","Vienna VA",IF(G167="Fort Meade","Fort Meade MD",IF(G167="Bethesda","Bethesda MD",IF(G167="Springfield","Springfield VA",IF(G167="Dulles","Dulles VA",IF(G167="Warrenton","Warrenton VA",IF(G167="Annapolis Junction","Annapolis Junction MD",G167))))))))))))))))</f>
        <v>Herndon VA</v>
      </c>
      <c r="I167" s="2" t="s">
        <v>160</v>
      </c>
      <c r="J167" s="2" t="s">
        <v>91</v>
      </c>
      <c r="K167" s="2" t="str">
        <f>IF(J167="All Levels","All Levels",IF(J167="Subject Matter Expert","Level 1 - Subject Matter Expert",IF(J167="Level 1","Level 1 - Subject Matter Expert",IF(J167="Level 2","Level 2 - Expert",IF(J167="Expert","Level 2 - Expert",IF(J167="Senior","Level 3 - Senior",IF(J167="Level 3","Level 3 - Senior",IF(J167="Level 4","Level 4 - Full Performance",IF(J167="Full Performance","Level 4 - Full Performance",IF(J167="Developmental","Level 5 - Developmental"))))))))))</f>
        <v>All Levels</v>
      </c>
      <c r="L167" s="4">
        <f>IF($K167="All levels",215000,IF($K167="Level 1 - Subject Matter Expert",215000,IF($K167="Level 2 - Expert",195000,IF($K167="Level 3 - Senior",170000,IF($K167="Level 4 - Full Performance",100000,"")))))</f>
        <v>215000</v>
      </c>
      <c r="M167" s="4">
        <f>IF($K167="All levels",100000,IF($K167="Level 1 - Subject Matter Expert",160000,IF($K167="Level 2 - Expert",140000,IF($K167="Level 3 - Senior",110000,IF($K167="Level 4 - Full Performance",60000,"")))))</f>
        <v>100000</v>
      </c>
      <c r="N167" s="2" t="s">
        <v>417</v>
      </c>
    </row>
    <row r="168" spans="1:14" ht="12.75" customHeight="1" x14ac:dyDescent="0.25">
      <c r="A168" s="2">
        <v>2021779</v>
      </c>
      <c r="B168" s="2" t="s">
        <v>406</v>
      </c>
      <c r="C168" s="2" t="s">
        <v>383</v>
      </c>
      <c r="D168" s="3">
        <v>44424</v>
      </c>
      <c r="F168" s="3">
        <f ca="1">IF(E168="",NOW()+60,E168)</f>
        <v>44546.356506481483</v>
      </c>
      <c r="G168" s="2" t="s">
        <v>17</v>
      </c>
      <c r="H168" s="2" t="str">
        <f>IF(G168="","Northern Virginia",IF(G168="Herndon","Herndon VA",IF(G168="Reston","Reston VA",IF(G168="Tysons","Tysons VA",IF(G168="Tyson's","Tysons VA",IF(G168="Chantilly","Chantilly VA",IF(G168="Mclean","Mclean VA",IF(G168="College Park","College Park MD",IF(G168="Beltsville","Beltsville MD",IF(G168="Vienna","Vienna VA",IF(G168="Fort Meade","Fort Meade MD",IF(G168="Bethesda","Bethesda MD",IF(G168="Springfield","Springfield VA",IF(G168="Dulles","Dulles VA",IF(G168="Warrenton","Warrenton VA",IF(G168="Annapolis Junction","Annapolis Junction MD",G168))))))))))))))))</f>
        <v>Herndon VA</v>
      </c>
      <c r="I168" s="2" t="s">
        <v>408</v>
      </c>
      <c r="J168" s="2" t="s">
        <v>91</v>
      </c>
      <c r="K168" s="2" t="str">
        <f>IF(J168="All Levels","All Levels",IF(J168="Subject Matter Expert","Level 1 - Subject Matter Expert",IF(J168="Level 1","Level 1 - Subject Matter Expert",IF(J168="Level 2","Level 2 - Expert",IF(J168="Expert","Level 2 - Expert",IF(J168="Senior","Level 3 - Senior",IF(J168="Level 3","Level 3 - Senior",IF(J168="Level 4","Level 4 - Full Performance",IF(J168="Full Performance","Level 4 - Full Performance",IF(J168="Developmental","Level 5 - Developmental"))))))))))</f>
        <v>All Levels</v>
      </c>
      <c r="L168" s="4">
        <f>IF($K168="All levels",215000,IF($K168="Level 1 - Subject Matter Expert",215000,IF($K168="Level 2 - Expert",195000,IF($K168="Level 3 - Senior",170000,IF($K168="Level 4 - Full Performance",100000,"")))))</f>
        <v>215000</v>
      </c>
      <c r="M168" s="4">
        <f>IF($K168="All levels",100000,IF($K168="Level 1 - Subject Matter Expert",160000,IF($K168="Level 2 - Expert",140000,IF($K168="Level 3 - Senior",110000,IF($K168="Level 4 - Full Performance",60000,"")))))</f>
        <v>100000</v>
      </c>
      <c r="N168" s="2" t="s">
        <v>418</v>
      </c>
    </row>
    <row r="169" spans="1:14" ht="12.75" customHeight="1" x14ac:dyDescent="0.25">
      <c r="A169" s="2">
        <v>2021780</v>
      </c>
      <c r="B169" s="2" t="s">
        <v>406</v>
      </c>
      <c r="C169" s="2" t="s">
        <v>384</v>
      </c>
      <c r="D169" s="3">
        <v>44424</v>
      </c>
      <c r="F169" s="3">
        <f ca="1">IF(E169="",NOW()+60,E169)</f>
        <v>44546.356506481483</v>
      </c>
      <c r="G169" s="2" t="s">
        <v>17</v>
      </c>
      <c r="H169" s="2" t="str">
        <f>IF(G169="","Northern Virginia",IF(G169="Herndon","Herndon VA",IF(G169="Reston","Reston VA",IF(G169="Tysons","Tysons VA",IF(G169="Tyson's","Tysons VA",IF(G169="Chantilly","Chantilly VA",IF(G169="Mclean","Mclean VA",IF(G169="College Park","College Park MD",IF(G169="Beltsville","Beltsville MD",IF(G169="Vienna","Vienna VA",IF(G169="Fort Meade","Fort Meade MD",IF(G169="Bethesda","Bethesda MD",IF(G169="Springfield","Springfield VA",IF(G169="Dulles","Dulles VA",IF(G169="Warrenton","Warrenton VA",IF(G169="Annapolis Junction","Annapolis Junction MD",G169))))))))))))))))</f>
        <v>Herndon VA</v>
      </c>
      <c r="I169" s="2" t="s">
        <v>29</v>
      </c>
      <c r="J169" s="2" t="s">
        <v>91</v>
      </c>
      <c r="K169" s="2" t="str">
        <f>IF(J169="All Levels","All Levels",IF(J169="Subject Matter Expert","Level 1 - Subject Matter Expert",IF(J169="Level 1","Level 1 - Subject Matter Expert",IF(J169="Level 2","Level 2 - Expert",IF(J169="Expert","Level 2 - Expert",IF(J169="Senior","Level 3 - Senior",IF(J169="Level 3","Level 3 - Senior",IF(J169="Level 4","Level 4 - Full Performance",IF(J169="Full Performance","Level 4 - Full Performance",IF(J169="Developmental","Level 5 - Developmental"))))))))))</f>
        <v>All Levels</v>
      </c>
      <c r="L169" s="4">
        <f>IF($K169="All levels",215000,IF($K169="Level 1 - Subject Matter Expert",215000,IF($K169="Level 2 - Expert",195000,IF($K169="Level 3 - Senior",170000,IF($K169="Level 4 - Full Performance",100000,"")))))</f>
        <v>215000</v>
      </c>
      <c r="M169" s="4">
        <f>IF($K169="All levels",100000,IF($K169="Level 1 - Subject Matter Expert",160000,IF($K169="Level 2 - Expert",140000,IF($K169="Level 3 - Senior",110000,IF($K169="Level 4 - Full Performance",60000,"")))))</f>
        <v>100000</v>
      </c>
      <c r="N169" s="2" t="s">
        <v>419</v>
      </c>
    </row>
    <row r="170" spans="1:14" ht="12.75" customHeight="1" x14ac:dyDescent="0.25">
      <c r="A170" s="2">
        <v>2021781</v>
      </c>
      <c r="B170" s="2" t="s">
        <v>406</v>
      </c>
      <c r="C170" s="2" t="s">
        <v>385</v>
      </c>
      <c r="D170" s="3">
        <v>44424</v>
      </c>
      <c r="F170" s="3">
        <f ca="1">IF(E170="",NOW()+60,E170)</f>
        <v>44546.356506481483</v>
      </c>
      <c r="G170" s="2" t="s">
        <v>17</v>
      </c>
      <c r="H170" s="2" t="str">
        <f>IF(G170="","Northern Virginia",IF(G170="Herndon","Herndon VA",IF(G170="Reston","Reston VA",IF(G170="Tysons","Tysons VA",IF(G170="Tyson's","Tysons VA",IF(G170="Chantilly","Chantilly VA",IF(G170="Mclean","Mclean VA",IF(G170="College Park","College Park MD",IF(G170="Beltsville","Beltsville MD",IF(G170="Vienna","Vienna VA",IF(G170="Fort Meade","Fort Meade MD",IF(G170="Bethesda","Bethesda MD",IF(G170="Springfield","Springfield VA",IF(G170="Dulles","Dulles VA",IF(G170="Warrenton","Warrenton VA",IF(G170="Annapolis Junction","Annapolis Junction MD",G170))))))))))))))))</f>
        <v>Herndon VA</v>
      </c>
      <c r="I170" s="2" t="s">
        <v>29</v>
      </c>
      <c r="J170" s="2" t="s">
        <v>91</v>
      </c>
      <c r="K170" s="2" t="str">
        <f>IF(J170="All Levels","All Levels",IF(J170="Subject Matter Expert","Level 1 - Subject Matter Expert",IF(J170="Level 1","Level 1 - Subject Matter Expert",IF(J170="Level 2","Level 2 - Expert",IF(J170="Expert","Level 2 - Expert",IF(J170="Senior","Level 3 - Senior",IF(J170="Level 3","Level 3 - Senior",IF(J170="Level 4","Level 4 - Full Performance",IF(J170="Full Performance","Level 4 - Full Performance",IF(J170="Developmental","Level 5 - Developmental"))))))))))</f>
        <v>All Levels</v>
      </c>
      <c r="L170" s="4">
        <f>IF($K170="All levels",215000,IF($K170="Level 1 - Subject Matter Expert",215000,IF($K170="Level 2 - Expert",195000,IF($K170="Level 3 - Senior",170000,IF($K170="Level 4 - Full Performance",100000,"")))))</f>
        <v>215000</v>
      </c>
      <c r="M170" s="4">
        <f>IF($K170="All levels",100000,IF($K170="Level 1 - Subject Matter Expert",160000,IF($K170="Level 2 - Expert",140000,IF($K170="Level 3 - Senior",110000,IF($K170="Level 4 - Full Performance",60000,"")))))</f>
        <v>100000</v>
      </c>
      <c r="N170" s="2" t="s">
        <v>420</v>
      </c>
    </row>
    <row r="171" spans="1:14" ht="12.75" customHeight="1" x14ac:dyDescent="0.25">
      <c r="A171" s="2">
        <v>2021782</v>
      </c>
      <c r="B171" s="2" t="s">
        <v>406</v>
      </c>
      <c r="C171" s="2" t="s">
        <v>386</v>
      </c>
      <c r="D171" s="3">
        <v>44424</v>
      </c>
      <c r="F171" s="3">
        <f ca="1">IF(E171="",NOW()+60,E171)</f>
        <v>44546.356506481483</v>
      </c>
      <c r="G171" s="2" t="s">
        <v>17</v>
      </c>
      <c r="H171" s="2" t="str">
        <f>IF(G171="","Northern Virginia",IF(G171="Herndon","Herndon VA",IF(G171="Reston","Reston VA",IF(G171="Tysons","Tysons VA",IF(G171="Tyson's","Tysons VA",IF(G171="Chantilly","Chantilly VA",IF(G171="Mclean","Mclean VA",IF(G171="College Park","College Park MD",IF(G171="Beltsville","Beltsville MD",IF(G171="Vienna","Vienna VA",IF(G171="Fort Meade","Fort Meade MD",IF(G171="Bethesda","Bethesda MD",IF(G171="Springfield","Springfield VA",IF(G171="Dulles","Dulles VA",IF(G171="Warrenton","Warrenton VA",IF(G171="Annapolis Junction","Annapolis Junction MD",G171))))))))))))))))</f>
        <v>Herndon VA</v>
      </c>
      <c r="I171" s="2" t="s">
        <v>29</v>
      </c>
      <c r="J171" s="2" t="s">
        <v>91</v>
      </c>
      <c r="K171" s="2" t="str">
        <f>IF(J171="All Levels","All Levels",IF(J171="Subject Matter Expert","Level 1 - Subject Matter Expert",IF(J171="Level 1","Level 1 - Subject Matter Expert",IF(J171="Level 2","Level 2 - Expert",IF(J171="Expert","Level 2 - Expert",IF(J171="Senior","Level 3 - Senior",IF(J171="Level 3","Level 3 - Senior",IF(J171="Level 4","Level 4 - Full Performance",IF(J171="Full Performance","Level 4 - Full Performance",IF(J171="Developmental","Level 5 - Developmental"))))))))))</f>
        <v>All Levels</v>
      </c>
      <c r="L171" s="4">
        <f>IF($K171="All levels",215000,IF($K171="Level 1 - Subject Matter Expert",215000,IF($K171="Level 2 - Expert",195000,IF($K171="Level 3 - Senior",170000,IF($K171="Level 4 - Full Performance",100000,"")))))</f>
        <v>215000</v>
      </c>
      <c r="M171" s="4">
        <f>IF($K171="All levels",100000,IF($K171="Level 1 - Subject Matter Expert",160000,IF($K171="Level 2 - Expert",140000,IF($K171="Level 3 - Senior",110000,IF($K171="Level 4 - Full Performance",60000,"")))))</f>
        <v>100000</v>
      </c>
      <c r="N171" s="2" t="s">
        <v>420</v>
      </c>
    </row>
    <row r="172" spans="1:14" ht="12.75" customHeight="1" x14ac:dyDescent="0.25">
      <c r="A172" s="2">
        <v>2021783</v>
      </c>
      <c r="B172" s="2" t="s">
        <v>406</v>
      </c>
      <c r="C172" s="2" t="s">
        <v>387</v>
      </c>
      <c r="D172" s="3">
        <v>44424</v>
      </c>
      <c r="F172" s="3">
        <f ca="1">IF(E172="",NOW()+60,E172)</f>
        <v>44546.356506481483</v>
      </c>
      <c r="G172" s="2" t="s">
        <v>17</v>
      </c>
      <c r="H172" s="2" t="str">
        <f>IF(G172="","Northern Virginia",IF(G172="Herndon","Herndon VA",IF(G172="Reston","Reston VA",IF(G172="Tysons","Tysons VA",IF(G172="Tyson's","Tysons VA",IF(G172="Chantilly","Chantilly VA",IF(G172="Mclean","Mclean VA",IF(G172="College Park","College Park MD",IF(G172="Beltsville","Beltsville MD",IF(G172="Vienna","Vienna VA",IF(G172="Fort Meade","Fort Meade MD",IF(G172="Bethesda","Bethesda MD",IF(G172="Springfield","Springfield VA",IF(G172="Dulles","Dulles VA",IF(G172="Warrenton","Warrenton VA",IF(G172="Annapolis Junction","Annapolis Junction MD",G172))))))))))))))))</f>
        <v>Herndon VA</v>
      </c>
      <c r="I172" s="2" t="s">
        <v>29</v>
      </c>
      <c r="J172" s="2" t="s">
        <v>91</v>
      </c>
      <c r="K172" s="2" t="str">
        <f>IF(J172="All Levels","All Levels",IF(J172="Subject Matter Expert","Level 1 - Subject Matter Expert",IF(J172="Level 1","Level 1 - Subject Matter Expert",IF(J172="Level 2","Level 2 - Expert",IF(J172="Expert","Level 2 - Expert",IF(J172="Senior","Level 3 - Senior",IF(J172="Level 3","Level 3 - Senior",IF(J172="Level 4","Level 4 - Full Performance",IF(J172="Full Performance","Level 4 - Full Performance",IF(J172="Developmental","Level 5 - Developmental"))))))))))</f>
        <v>All Levels</v>
      </c>
      <c r="L172" s="4">
        <f>IF($K172="All levels",215000,IF($K172="Level 1 - Subject Matter Expert",215000,IF($K172="Level 2 - Expert",195000,IF($K172="Level 3 - Senior",170000,IF($K172="Level 4 - Full Performance",100000,"")))))</f>
        <v>215000</v>
      </c>
      <c r="M172" s="4">
        <f>IF($K172="All levels",100000,IF($K172="Level 1 - Subject Matter Expert",160000,IF($K172="Level 2 - Expert",140000,IF($K172="Level 3 - Senior",110000,IF($K172="Level 4 - Full Performance",60000,"")))))</f>
        <v>100000</v>
      </c>
      <c r="N172" s="2" t="s">
        <v>421</v>
      </c>
    </row>
    <row r="173" spans="1:14" ht="12.75" customHeight="1" x14ac:dyDescent="0.25">
      <c r="A173" s="2">
        <v>2021784</v>
      </c>
      <c r="B173" s="2" t="s">
        <v>406</v>
      </c>
      <c r="C173" s="2" t="s">
        <v>388</v>
      </c>
      <c r="D173" s="3">
        <v>44424</v>
      </c>
      <c r="F173" s="3">
        <f ca="1">IF(E173="",NOW()+60,E173)</f>
        <v>44546.356506481483</v>
      </c>
      <c r="G173" s="2" t="s">
        <v>17</v>
      </c>
      <c r="H173" s="2" t="str">
        <f>IF(G173="","Northern Virginia",IF(G173="Herndon","Herndon VA",IF(G173="Reston","Reston VA",IF(G173="Tysons","Tysons VA",IF(G173="Tyson's","Tysons VA",IF(G173="Chantilly","Chantilly VA",IF(G173="Mclean","Mclean VA",IF(G173="College Park","College Park MD",IF(G173="Beltsville","Beltsville MD",IF(G173="Vienna","Vienna VA",IF(G173="Fort Meade","Fort Meade MD",IF(G173="Bethesda","Bethesda MD",IF(G173="Springfield","Springfield VA",IF(G173="Dulles","Dulles VA",IF(G173="Warrenton","Warrenton VA",IF(G173="Annapolis Junction","Annapolis Junction MD",G173))))))))))))))))</f>
        <v>Herndon VA</v>
      </c>
      <c r="I173" s="2" t="s">
        <v>407</v>
      </c>
      <c r="J173" s="2" t="s">
        <v>91</v>
      </c>
      <c r="K173" s="2" t="str">
        <f>IF(J173="All Levels","All Levels",IF(J173="Subject Matter Expert","Level 1 - Subject Matter Expert",IF(J173="Level 1","Level 1 - Subject Matter Expert",IF(J173="Level 2","Level 2 - Expert",IF(J173="Expert","Level 2 - Expert",IF(J173="Senior","Level 3 - Senior",IF(J173="Level 3","Level 3 - Senior",IF(J173="Level 4","Level 4 - Full Performance",IF(J173="Full Performance","Level 4 - Full Performance",IF(J173="Developmental","Level 5 - Developmental"))))))))))</f>
        <v>All Levels</v>
      </c>
      <c r="L173" s="4">
        <f>IF($K173="All levels",215000,IF($K173="Level 1 - Subject Matter Expert",215000,IF($K173="Level 2 - Expert",195000,IF($K173="Level 3 - Senior",170000,IF($K173="Level 4 - Full Performance",100000,"")))))</f>
        <v>215000</v>
      </c>
      <c r="M173" s="4">
        <f>IF($K173="All levels",100000,IF($K173="Level 1 - Subject Matter Expert",160000,IF($K173="Level 2 - Expert",140000,IF($K173="Level 3 - Senior",110000,IF($K173="Level 4 - Full Performance",60000,"")))))</f>
        <v>100000</v>
      </c>
      <c r="N173" s="2" t="s">
        <v>422</v>
      </c>
    </row>
    <row r="174" spans="1:14" ht="12.75" customHeight="1" x14ac:dyDescent="0.25">
      <c r="A174" s="2">
        <v>2021786</v>
      </c>
      <c r="B174" s="2" t="s">
        <v>406</v>
      </c>
      <c r="C174" s="2" t="s">
        <v>389</v>
      </c>
      <c r="D174" s="3">
        <v>44424</v>
      </c>
      <c r="F174" s="3">
        <f ca="1">IF(E174="",NOW()+60,E174)</f>
        <v>44546.356506481483</v>
      </c>
      <c r="G174" s="2" t="s">
        <v>17</v>
      </c>
      <c r="H174" s="2" t="str">
        <f>IF(G174="","Northern Virginia",IF(G174="Herndon","Herndon VA",IF(G174="Reston","Reston VA",IF(G174="Tysons","Tysons VA",IF(G174="Tyson's","Tysons VA",IF(G174="Chantilly","Chantilly VA",IF(G174="Mclean","Mclean VA",IF(G174="College Park","College Park MD",IF(G174="Beltsville","Beltsville MD",IF(G174="Vienna","Vienna VA",IF(G174="Fort Meade","Fort Meade MD",IF(G174="Bethesda","Bethesda MD",IF(G174="Springfield","Springfield VA",IF(G174="Dulles","Dulles VA",IF(G174="Warrenton","Warrenton VA",IF(G174="Annapolis Junction","Annapolis Junction MD",G174))))))))))))))))</f>
        <v>Herndon VA</v>
      </c>
      <c r="I174" s="2" t="s">
        <v>29</v>
      </c>
      <c r="J174" s="2" t="s">
        <v>91</v>
      </c>
      <c r="K174" s="2" t="str">
        <f>IF(J174="All Levels","All Levels",IF(J174="Subject Matter Expert","Level 1 - Subject Matter Expert",IF(J174="Level 1","Level 1 - Subject Matter Expert",IF(J174="Level 2","Level 2 - Expert",IF(J174="Expert","Level 2 - Expert",IF(J174="Senior","Level 3 - Senior",IF(J174="Level 3","Level 3 - Senior",IF(J174="Level 4","Level 4 - Full Performance",IF(J174="Full Performance","Level 4 - Full Performance",IF(J174="Developmental","Level 5 - Developmental"))))))))))</f>
        <v>All Levels</v>
      </c>
      <c r="L174" s="4">
        <f>IF($K174="All levels",215000,IF($K174="Level 1 - Subject Matter Expert",215000,IF($K174="Level 2 - Expert",195000,IF($K174="Level 3 - Senior",170000,IF($K174="Level 4 - Full Performance",100000,"")))))</f>
        <v>215000</v>
      </c>
      <c r="M174" s="4">
        <f>IF($K174="All levels",100000,IF($K174="Level 1 - Subject Matter Expert",160000,IF($K174="Level 2 - Expert",140000,IF($K174="Level 3 - Senior",110000,IF($K174="Level 4 - Full Performance",60000,"")))))</f>
        <v>100000</v>
      </c>
      <c r="N174" s="2" t="s">
        <v>423</v>
      </c>
    </row>
    <row r="175" spans="1:14" ht="12.75" customHeight="1" x14ac:dyDescent="0.25">
      <c r="A175" s="2">
        <v>2021788</v>
      </c>
      <c r="B175" s="2" t="s">
        <v>406</v>
      </c>
      <c r="C175" s="2" t="s">
        <v>390</v>
      </c>
      <c r="D175" s="3">
        <v>44424</v>
      </c>
      <c r="F175" s="3">
        <f ca="1">IF(E175="",NOW()+60,E175)</f>
        <v>44546.356506481483</v>
      </c>
      <c r="G175" s="2" t="s">
        <v>17</v>
      </c>
      <c r="H175" s="2" t="str">
        <f>IF(G175="","Northern Virginia",IF(G175="Herndon","Herndon VA",IF(G175="Reston","Reston VA",IF(G175="Tysons","Tysons VA",IF(G175="Tyson's","Tysons VA",IF(G175="Chantilly","Chantilly VA",IF(G175="Mclean","Mclean VA",IF(G175="College Park","College Park MD",IF(G175="Beltsville","Beltsville MD",IF(G175="Vienna","Vienna VA",IF(G175="Fort Meade","Fort Meade MD",IF(G175="Bethesda","Bethesda MD",IF(G175="Springfield","Springfield VA",IF(G175="Dulles","Dulles VA",IF(G175="Warrenton","Warrenton VA",IF(G175="Annapolis Junction","Annapolis Junction MD",G175))))))))))))))))</f>
        <v>Herndon VA</v>
      </c>
      <c r="I175" s="2" t="s">
        <v>159</v>
      </c>
      <c r="J175" s="2" t="s">
        <v>91</v>
      </c>
      <c r="K175" s="2" t="str">
        <f>IF(J175="All Levels","All Levels",IF(J175="Subject Matter Expert","Level 1 - Subject Matter Expert",IF(J175="Level 1","Level 1 - Subject Matter Expert",IF(J175="Level 2","Level 2 - Expert",IF(J175="Expert","Level 2 - Expert",IF(J175="Senior","Level 3 - Senior",IF(J175="Level 3","Level 3 - Senior",IF(J175="Level 4","Level 4 - Full Performance",IF(J175="Full Performance","Level 4 - Full Performance",IF(J175="Developmental","Level 5 - Developmental"))))))))))</f>
        <v>All Levels</v>
      </c>
      <c r="L175" s="4">
        <f>IF($K175="All levels",215000,IF($K175="Level 1 - Subject Matter Expert",215000,IF($K175="Level 2 - Expert",195000,IF($K175="Level 3 - Senior",170000,IF($K175="Level 4 - Full Performance",100000,"")))))</f>
        <v>215000</v>
      </c>
      <c r="M175" s="4">
        <f>IF($K175="All levels",100000,IF($K175="Level 1 - Subject Matter Expert",160000,IF($K175="Level 2 - Expert",140000,IF($K175="Level 3 - Senior",110000,IF($K175="Level 4 - Full Performance",60000,"")))))</f>
        <v>100000</v>
      </c>
      <c r="N175" s="2" t="s">
        <v>414</v>
      </c>
    </row>
    <row r="176" spans="1:14" ht="12.75" customHeight="1" x14ac:dyDescent="0.25">
      <c r="A176" s="2">
        <v>2021791</v>
      </c>
      <c r="B176" s="2" t="s">
        <v>406</v>
      </c>
      <c r="C176" s="2" t="s">
        <v>393</v>
      </c>
      <c r="D176" s="3">
        <v>44424</v>
      </c>
      <c r="F176" s="3">
        <f ca="1">IF(E176="",NOW()+60,E176)</f>
        <v>44546.356506481483</v>
      </c>
      <c r="G176" s="2" t="s">
        <v>17</v>
      </c>
      <c r="H176" s="2" t="str">
        <f>IF(G176="","Northern Virginia",IF(G176="Herndon","Herndon VA",IF(G176="Reston","Reston VA",IF(G176="Tysons","Tysons VA",IF(G176="Tyson's","Tysons VA",IF(G176="Chantilly","Chantilly VA",IF(G176="Mclean","Mclean VA",IF(G176="College Park","College Park MD",IF(G176="Beltsville","Beltsville MD",IF(G176="Vienna","Vienna VA",IF(G176="Fort Meade","Fort Meade MD",IF(G176="Bethesda","Bethesda MD",IF(G176="Springfield","Springfield VA",IF(G176="Dulles","Dulles VA",IF(G176="Warrenton","Warrenton VA",IF(G176="Annapolis Junction","Annapolis Junction MD",G176))))))))))))))))</f>
        <v>Herndon VA</v>
      </c>
      <c r="I176" s="2" t="s">
        <v>29</v>
      </c>
      <c r="J176" s="2" t="s">
        <v>91</v>
      </c>
      <c r="K176" s="2" t="str">
        <f>IF(J176="All Levels","All Levels",IF(J176="Subject Matter Expert","Level 1 - Subject Matter Expert",IF(J176="Level 1","Level 1 - Subject Matter Expert",IF(J176="Level 2","Level 2 - Expert",IF(J176="Expert","Level 2 - Expert",IF(J176="Senior","Level 3 - Senior",IF(J176="Level 3","Level 3 - Senior",IF(J176="Level 4","Level 4 - Full Performance",IF(J176="Full Performance","Level 4 - Full Performance",IF(J176="Developmental","Level 5 - Developmental"))))))))))</f>
        <v>All Levels</v>
      </c>
      <c r="L176" s="4">
        <f>IF($K176="All levels",215000,IF($K176="Level 1 - Subject Matter Expert",215000,IF($K176="Level 2 - Expert",195000,IF($K176="Level 3 - Senior",170000,IF($K176="Level 4 - Full Performance",100000,"")))))</f>
        <v>215000</v>
      </c>
      <c r="M176" s="4">
        <f>IF($K176="All levels",100000,IF($K176="Level 1 - Subject Matter Expert",160000,IF($K176="Level 2 - Expert",140000,IF($K176="Level 3 - Senior",110000,IF($K176="Level 4 - Full Performance",60000,"")))))</f>
        <v>100000</v>
      </c>
      <c r="N176" s="2" t="s">
        <v>424</v>
      </c>
    </row>
    <row r="177" spans="1:1025" ht="12.75" customHeight="1" x14ac:dyDescent="0.25">
      <c r="A177" s="2">
        <v>2021792</v>
      </c>
      <c r="B177" s="2" t="s">
        <v>406</v>
      </c>
      <c r="C177" s="2" t="s">
        <v>394</v>
      </c>
      <c r="D177" s="3">
        <v>44424</v>
      </c>
      <c r="F177" s="3">
        <f ca="1">IF(E177="",NOW()+60,E177)</f>
        <v>44546.356506481483</v>
      </c>
      <c r="G177" s="2" t="s">
        <v>17</v>
      </c>
      <c r="H177" s="2" t="str">
        <f>IF(G177="","Northern Virginia",IF(G177="Herndon","Herndon VA",IF(G177="Reston","Reston VA",IF(G177="Tysons","Tysons VA",IF(G177="Tyson's","Tysons VA",IF(G177="Chantilly","Chantilly VA",IF(G177="Mclean","Mclean VA",IF(G177="College Park","College Park MD",IF(G177="Beltsville","Beltsville MD",IF(G177="Vienna","Vienna VA",IF(G177="Fort Meade","Fort Meade MD",IF(G177="Bethesda","Bethesda MD",IF(G177="Springfield","Springfield VA",IF(G177="Dulles","Dulles VA",IF(G177="Warrenton","Warrenton VA",IF(G177="Annapolis Junction","Annapolis Junction MD",G177))))))))))))))))</f>
        <v>Herndon VA</v>
      </c>
      <c r="I177" s="2" t="s">
        <v>409</v>
      </c>
      <c r="J177" s="2" t="s">
        <v>91</v>
      </c>
      <c r="K177" s="2" t="str">
        <f>IF(J177="All Levels","All Levels",IF(J177="Subject Matter Expert","Level 1 - Subject Matter Expert",IF(J177="Level 1","Level 1 - Subject Matter Expert",IF(J177="Level 2","Level 2 - Expert",IF(J177="Expert","Level 2 - Expert",IF(J177="Senior","Level 3 - Senior",IF(J177="Level 3","Level 3 - Senior",IF(J177="Level 4","Level 4 - Full Performance",IF(J177="Full Performance","Level 4 - Full Performance",IF(J177="Developmental","Level 5 - Developmental"))))))))))</f>
        <v>All Levels</v>
      </c>
      <c r="L177" s="4">
        <f>IF($K177="All levels",215000,IF($K177="Level 1 - Subject Matter Expert",215000,IF($K177="Level 2 - Expert",195000,IF($K177="Level 3 - Senior",170000,IF($K177="Level 4 - Full Performance",100000,"")))))</f>
        <v>215000</v>
      </c>
      <c r="M177" s="4">
        <f>IF($K177="All levels",100000,IF($K177="Level 1 - Subject Matter Expert",160000,IF($K177="Level 2 - Expert",140000,IF($K177="Level 3 - Senior",110000,IF($K177="Level 4 - Full Performance",60000,"")))))</f>
        <v>100000</v>
      </c>
      <c r="N177" s="2" t="s">
        <v>425</v>
      </c>
    </row>
    <row r="178" spans="1:1025" ht="12.75" customHeight="1" x14ac:dyDescent="0.25">
      <c r="A178" s="2">
        <v>2021793</v>
      </c>
      <c r="B178" s="2" t="s">
        <v>406</v>
      </c>
      <c r="C178" s="2" t="s">
        <v>395</v>
      </c>
      <c r="D178" s="3">
        <v>44424</v>
      </c>
      <c r="F178" s="3">
        <f ca="1">IF(E178="",NOW()+60,E178)</f>
        <v>44546.356506481483</v>
      </c>
      <c r="G178" s="2" t="s">
        <v>17</v>
      </c>
      <c r="H178" s="2" t="str">
        <f>IF(G178="","Northern Virginia",IF(G178="Herndon","Herndon VA",IF(G178="Reston","Reston VA",IF(G178="Tysons","Tysons VA",IF(G178="Tyson's","Tysons VA",IF(G178="Chantilly","Chantilly VA",IF(G178="Mclean","Mclean VA",IF(G178="College Park","College Park MD",IF(G178="Beltsville","Beltsville MD",IF(G178="Vienna","Vienna VA",IF(G178="Fort Meade","Fort Meade MD",IF(G178="Bethesda","Bethesda MD",IF(G178="Springfield","Springfield VA",IF(G178="Dulles","Dulles VA",IF(G178="Warrenton","Warrenton VA",IF(G178="Annapolis Junction","Annapolis Junction MD",G178))))))))))))))))</f>
        <v>Herndon VA</v>
      </c>
      <c r="I178" s="2" t="s">
        <v>29</v>
      </c>
      <c r="J178" s="2" t="s">
        <v>91</v>
      </c>
      <c r="K178" s="2" t="str">
        <f>IF(J178="All Levels","All Levels",IF(J178="Subject Matter Expert","Level 1 - Subject Matter Expert",IF(J178="Level 1","Level 1 - Subject Matter Expert",IF(J178="Level 2","Level 2 - Expert",IF(J178="Expert","Level 2 - Expert",IF(J178="Senior","Level 3 - Senior",IF(J178="Level 3","Level 3 - Senior",IF(J178="Level 4","Level 4 - Full Performance",IF(J178="Full Performance","Level 4 - Full Performance",IF(J178="Developmental","Level 5 - Developmental"))))))))))</f>
        <v>All Levels</v>
      </c>
      <c r="L178" s="4">
        <f>IF($K178="All levels",215000,IF($K178="Level 1 - Subject Matter Expert",215000,IF($K178="Level 2 - Expert",195000,IF($K178="Level 3 - Senior",170000,IF($K178="Level 4 - Full Performance",100000,"")))))</f>
        <v>215000</v>
      </c>
      <c r="M178" s="4">
        <f>IF($K178="All levels",100000,IF($K178="Level 1 - Subject Matter Expert",160000,IF($K178="Level 2 - Expert",140000,IF($K178="Level 3 - Senior",110000,IF($K178="Level 4 - Full Performance",60000,"")))))</f>
        <v>100000</v>
      </c>
      <c r="N178" s="2" t="s">
        <v>426</v>
      </c>
    </row>
    <row r="179" spans="1:1025" ht="12.75" customHeight="1" x14ac:dyDescent="0.25">
      <c r="A179" s="2">
        <v>2021794</v>
      </c>
      <c r="B179" s="2" t="s">
        <v>406</v>
      </c>
      <c r="C179" s="2" t="s">
        <v>396</v>
      </c>
      <c r="D179" s="3">
        <v>44424</v>
      </c>
      <c r="F179" s="3">
        <f ca="1">IF(E179="",NOW()+60,E179)</f>
        <v>44546.356506481483</v>
      </c>
      <c r="G179" s="2" t="s">
        <v>17</v>
      </c>
      <c r="H179" s="2" t="str">
        <f>IF(G179="","Northern Virginia",IF(G179="Herndon","Herndon VA",IF(G179="Reston","Reston VA",IF(G179="Tysons","Tysons VA",IF(G179="Tyson's","Tysons VA",IF(G179="Chantilly","Chantilly VA",IF(G179="Mclean","Mclean VA",IF(G179="College Park","College Park MD",IF(G179="Beltsville","Beltsville MD",IF(G179="Vienna","Vienna VA",IF(G179="Fort Meade","Fort Meade MD",IF(G179="Bethesda","Bethesda MD",IF(G179="Springfield","Springfield VA",IF(G179="Dulles","Dulles VA",IF(G179="Warrenton","Warrenton VA",IF(G179="Annapolis Junction","Annapolis Junction MD",G179))))))))))))))))</f>
        <v>Herndon VA</v>
      </c>
      <c r="I179" s="2" t="s">
        <v>29</v>
      </c>
      <c r="J179" s="2" t="s">
        <v>91</v>
      </c>
      <c r="K179" s="2" t="str">
        <f>IF(J179="All Levels","All Levels",IF(J179="Subject Matter Expert","Level 1 - Subject Matter Expert",IF(J179="Level 1","Level 1 - Subject Matter Expert",IF(J179="Level 2","Level 2 - Expert",IF(J179="Expert","Level 2 - Expert",IF(J179="Senior","Level 3 - Senior",IF(J179="Level 3","Level 3 - Senior",IF(J179="Level 4","Level 4 - Full Performance",IF(J179="Full Performance","Level 4 - Full Performance",IF(J179="Developmental","Level 5 - Developmental"))))))))))</f>
        <v>All Levels</v>
      </c>
      <c r="L179" s="4">
        <f>IF($K179="All levels",215000,IF($K179="Level 1 - Subject Matter Expert",215000,IF($K179="Level 2 - Expert",195000,IF($K179="Level 3 - Senior",170000,IF($K179="Level 4 - Full Performance",100000,"")))))</f>
        <v>215000</v>
      </c>
      <c r="M179" s="4">
        <f>IF($K179="All levels",100000,IF($K179="Level 1 - Subject Matter Expert",160000,IF($K179="Level 2 - Expert",140000,IF($K179="Level 3 - Senior",110000,IF($K179="Level 4 - Full Performance",60000,"")))))</f>
        <v>100000</v>
      </c>
      <c r="N179" s="2" t="s">
        <v>427</v>
      </c>
    </row>
    <row r="180" spans="1:1025" ht="12.75" customHeight="1" x14ac:dyDescent="0.25">
      <c r="A180" s="2">
        <v>2021795</v>
      </c>
      <c r="B180" s="2" t="s">
        <v>406</v>
      </c>
      <c r="C180" s="2" t="s">
        <v>397</v>
      </c>
      <c r="D180" s="3">
        <v>44424</v>
      </c>
      <c r="F180" s="3">
        <f ca="1">IF(E180="",NOW()+60,E180)</f>
        <v>44546.356506481483</v>
      </c>
      <c r="G180" s="2" t="s">
        <v>17</v>
      </c>
      <c r="H180" s="2" t="str">
        <f>IF(G180="","Northern Virginia",IF(G180="Herndon","Herndon VA",IF(G180="Reston","Reston VA",IF(G180="Tysons","Tysons VA",IF(G180="Tyson's","Tysons VA",IF(G180="Chantilly","Chantilly VA",IF(G180="Mclean","Mclean VA",IF(G180="College Park","College Park MD",IF(G180="Beltsville","Beltsville MD",IF(G180="Vienna","Vienna VA",IF(G180="Fort Meade","Fort Meade MD",IF(G180="Bethesda","Bethesda MD",IF(G180="Springfield","Springfield VA",IF(G180="Dulles","Dulles VA",IF(G180="Warrenton","Warrenton VA",IF(G180="Annapolis Junction","Annapolis Junction MD",G180))))))))))))))))</f>
        <v>Herndon VA</v>
      </c>
      <c r="I180" s="2" t="s">
        <v>29</v>
      </c>
      <c r="J180" s="2" t="s">
        <v>91</v>
      </c>
      <c r="K180" s="2" t="str">
        <f>IF(J180="All Levels","All Levels",IF(J180="Subject Matter Expert","Level 1 - Subject Matter Expert",IF(J180="Level 1","Level 1 - Subject Matter Expert",IF(J180="Level 2","Level 2 - Expert",IF(J180="Expert","Level 2 - Expert",IF(J180="Senior","Level 3 - Senior",IF(J180="Level 3","Level 3 - Senior",IF(J180="Level 4","Level 4 - Full Performance",IF(J180="Full Performance","Level 4 - Full Performance",IF(J180="Developmental","Level 5 - Developmental"))))))))))</f>
        <v>All Levels</v>
      </c>
      <c r="L180" s="4">
        <f>IF($K180="All levels",215000,IF($K180="Level 1 - Subject Matter Expert",215000,IF($K180="Level 2 - Expert",195000,IF($K180="Level 3 - Senior",170000,IF($K180="Level 4 - Full Performance",100000,"")))))</f>
        <v>215000</v>
      </c>
      <c r="M180" s="4">
        <f>IF($K180="All levels",100000,IF($K180="Level 1 - Subject Matter Expert",160000,IF($K180="Level 2 - Expert",140000,IF($K180="Level 3 - Senior",110000,IF($K180="Level 4 - Full Performance",60000,"")))))</f>
        <v>100000</v>
      </c>
      <c r="N180" s="2" t="s">
        <v>428</v>
      </c>
    </row>
    <row r="181" spans="1:1025" ht="12.75" customHeight="1" x14ac:dyDescent="0.25">
      <c r="A181" s="2">
        <v>2021796</v>
      </c>
      <c r="B181" s="2" t="s">
        <v>406</v>
      </c>
      <c r="C181" s="2" t="s">
        <v>398</v>
      </c>
      <c r="D181" s="3">
        <v>44424</v>
      </c>
      <c r="F181" s="3">
        <f ca="1">IF(E181="",NOW()+60,E181)</f>
        <v>44546.356506481483</v>
      </c>
      <c r="G181" s="2" t="s">
        <v>17</v>
      </c>
      <c r="H181" s="2" t="str">
        <f>IF(G181="","Northern Virginia",IF(G181="Herndon","Herndon VA",IF(G181="Reston","Reston VA",IF(G181="Tysons","Tysons VA",IF(G181="Tyson's","Tysons VA",IF(G181="Chantilly","Chantilly VA",IF(G181="Mclean","Mclean VA",IF(G181="College Park","College Park MD",IF(G181="Beltsville","Beltsville MD",IF(G181="Vienna","Vienna VA",IF(G181="Fort Meade","Fort Meade MD",IF(G181="Bethesda","Bethesda MD",IF(G181="Springfield","Springfield VA",IF(G181="Dulles","Dulles VA",IF(G181="Warrenton","Warrenton VA",IF(G181="Annapolis Junction","Annapolis Junction MD",G181))))))))))))))))</f>
        <v>Herndon VA</v>
      </c>
      <c r="I181" s="2" t="s">
        <v>29</v>
      </c>
      <c r="J181" s="2" t="s">
        <v>91</v>
      </c>
      <c r="K181" s="2" t="str">
        <f>IF(J181="All Levels","All Levels",IF(J181="Subject Matter Expert","Level 1 - Subject Matter Expert",IF(J181="Level 1","Level 1 - Subject Matter Expert",IF(J181="Level 2","Level 2 - Expert",IF(J181="Expert","Level 2 - Expert",IF(J181="Senior","Level 3 - Senior",IF(J181="Level 3","Level 3 - Senior",IF(J181="Level 4","Level 4 - Full Performance",IF(J181="Full Performance","Level 4 - Full Performance",IF(J181="Developmental","Level 5 - Developmental"))))))))))</f>
        <v>All Levels</v>
      </c>
      <c r="L181" s="4">
        <f>IF($K181="All levels",215000,IF($K181="Level 1 - Subject Matter Expert",215000,IF($K181="Level 2 - Expert",195000,IF($K181="Level 3 - Senior",170000,IF($K181="Level 4 - Full Performance",100000,"")))))</f>
        <v>215000</v>
      </c>
      <c r="M181" s="4">
        <f>IF($K181="All levels",100000,IF($K181="Level 1 - Subject Matter Expert",160000,IF($K181="Level 2 - Expert",140000,IF($K181="Level 3 - Senior",110000,IF($K181="Level 4 - Full Performance",60000,"")))))</f>
        <v>100000</v>
      </c>
      <c r="N181" s="2" t="s">
        <v>429</v>
      </c>
    </row>
    <row r="182" spans="1:1025" ht="12.75" customHeight="1" x14ac:dyDescent="0.25">
      <c r="A182" s="2">
        <v>2021797</v>
      </c>
      <c r="B182" s="2" t="s">
        <v>406</v>
      </c>
      <c r="C182" s="2" t="s">
        <v>399</v>
      </c>
      <c r="D182" s="3">
        <v>44424</v>
      </c>
      <c r="F182" s="3">
        <f ca="1">IF(E182="",NOW()+60,E182)</f>
        <v>44546.356506481483</v>
      </c>
      <c r="G182" s="2" t="s">
        <v>17</v>
      </c>
      <c r="H182" s="2" t="str">
        <f>IF(G182="","Northern Virginia",IF(G182="Herndon","Herndon VA",IF(G182="Reston","Reston VA",IF(G182="Tysons","Tysons VA",IF(G182="Tyson's","Tysons VA",IF(G182="Chantilly","Chantilly VA",IF(G182="Mclean","Mclean VA",IF(G182="College Park","College Park MD",IF(G182="Beltsville","Beltsville MD",IF(G182="Vienna","Vienna VA",IF(G182="Fort Meade","Fort Meade MD",IF(G182="Bethesda","Bethesda MD",IF(G182="Springfield","Springfield VA",IF(G182="Dulles","Dulles VA",IF(G182="Warrenton","Warrenton VA",IF(G182="Annapolis Junction","Annapolis Junction MD",G182))))))))))))))))</f>
        <v>Herndon VA</v>
      </c>
      <c r="I182" s="2" t="s">
        <v>29</v>
      </c>
      <c r="J182" s="2" t="s">
        <v>91</v>
      </c>
      <c r="K182" s="2" t="str">
        <f>IF(J182="All Levels","All Levels",IF(J182="Subject Matter Expert","Level 1 - Subject Matter Expert",IF(J182="Level 1","Level 1 - Subject Matter Expert",IF(J182="Level 2","Level 2 - Expert",IF(J182="Expert","Level 2 - Expert",IF(J182="Senior","Level 3 - Senior",IF(J182="Level 3","Level 3 - Senior",IF(J182="Level 4","Level 4 - Full Performance",IF(J182="Full Performance","Level 4 - Full Performance",IF(J182="Developmental","Level 5 - Developmental"))))))))))</f>
        <v>All Levels</v>
      </c>
      <c r="L182" s="4">
        <f>IF($K182="All levels",215000,IF($K182="Level 1 - Subject Matter Expert",215000,IF($K182="Level 2 - Expert",195000,IF($K182="Level 3 - Senior",170000,IF($K182="Level 4 - Full Performance",100000,"")))))</f>
        <v>215000</v>
      </c>
      <c r="M182" s="4">
        <f>IF($K182="All levels",100000,IF($K182="Level 1 - Subject Matter Expert",160000,IF($K182="Level 2 - Expert",140000,IF($K182="Level 3 - Senior",110000,IF($K182="Level 4 - Full Performance",60000,"")))))</f>
        <v>100000</v>
      </c>
      <c r="N182" s="2" t="s">
        <v>428</v>
      </c>
    </row>
    <row r="183" spans="1:1025" ht="12.75" customHeight="1" x14ac:dyDescent="0.25">
      <c r="A183" s="2">
        <v>2021798</v>
      </c>
      <c r="B183" s="2" t="s">
        <v>406</v>
      </c>
      <c r="C183" s="2" t="s">
        <v>400</v>
      </c>
      <c r="D183" s="3">
        <v>44424</v>
      </c>
      <c r="F183" s="3">
        <f ca="1">IF(E183="",NOW()+60,E183)</f>
        <v>44546.356506481483</v>
      </c>
      <c r="G183" s="2" t="s">
        <v>17</v>
      </c>
      <c r="H183" s="2" t="str">
        <f>IF(G183="","Northern Virginia",IF(G183="Herndon","Herndon VA",IF(G183="Reston","Reston VA",IF(G183="Tysons","Tysons VA",IF(G183="Tyson's","Tysons VA",IF(G183="Chantilly","Chantilly VA",IF(G183="Mclean","Mclean VA",IF(G183="College Park","College Park MD",IF(G183="Beltsville","Beltsville MD",IF(G183="Vienna","Vienna VA",IF(G183="Fort Meade","Fort Meade MD",IF(G183="Bethesda","Bethesda MD",IF(G183="Springfield","Springfield VA",IF(G183="Dulles","Dulles VA",IF(G183="Warrenton","Warrenton VA",IF(G183="Annapolis Junction","Annapolis Junction MD",G183))))))))))))))))</f>
        <v>Herndon VA</v>
      </c>
      <c r="I183" s="2" t="s">
        <v>29</v>
      </c>
      <c r="J183" s="2" t="s">
        <v>91</v>
      </c>
      <c r="K183" s="2" t="str">
        <f>IF(J183="All Levels","All Levels",IF(J183="Subject Matter Expert","Level 1 - Subject Matter Expert",IF(J183="Level 1","Level 1 - Subject Matter Expert",IF(J183="Level 2","Level 2 - Expert",IF(J183="Expert","Level 2 - Expert",IF(J183="Senior","Level 3 - Senior",IF(J183="Level 3","Level 3 - Senior",IF(J183="Level 4","Level 4 - Full Performance",IF(J183="Full Performance","Level 4 - Full Performance",IF(J183="Developmental","Level 5 - Developmental"))))))))))</f>
        <v>All Levels</v>
      </c>
      <c r="L183" s="4">
        <f>IF($K183="All levels",215000,IF($K183="Level 1 - Subject Matter Expert",215000,IF($K183="Level 2 - Expert",195000,IF($K183="Level 3 - Senior",170000,IF($K183="Level 4 - Full Performance",100000,"")))))</f>
        <v>215000</v>
      </c>
      <c r="M183" s="4">
        <f>IF($K183="All levels",100000,IF($K183="Level 1 - Subject Matter Expert",160000,IF($K183="Level 2 - Expert",140000,IF($K183="Level 3 - Senior",110000,IF($K183="Level 4 - Full Performance",60000,"")))))</f>
        <v>100000</v>
      </c>
      <c r="N183" s="2" t="s">
        <v>430</v>
      </c>
    </row>
    <row r="184" spans="1:1025" ht="12.75" customHeight="1" x14ac:dyDescent="0.25">
      <c r="A184" s="2">
        <v>2021800</v>
      </c>
      <c r="B184" s="2" t="s">
        <v>406</v>
      </c>
      <c r="C184" s="2" t="s">
        <v>401</v>
      </c>
      <c r="D184" s="3">
        <v>44424</v>
      </c>
      <c r="F184" s="3">
        <f ca="1">IF(E184="",NOW()+60,E184)</f>
        <v>44546.356506481483</v>
      </c>
      <c r="G184" s="2" t="s">
        <v>17</v>
      </c>
      <c r="H184" s="2" t="str">
        <f>IF(G184="","Northern Virginia",IF(G184="Herndon","Herndon VA",IF(G184="Reston","Reston VA",IF(G184="Tysons","Tysons VA",IF(G184="Tyson's","Tysons VA",IF(G184="Chantilly","Chantilly VA",IF(G184="Mclean","Mclean VA",IF(G184="College Park","College Park MD",IF(G184="Beltsville","Beltsville MD",IF(G184="Vienna","Vienna VA",IF(G184="Fort Meade","Fort Meade MD",IF(G184="Bethesda","Bethesda MD",IF(G184="Springfield","Springfield VA",IF(G184="Dulles","Dulles VA",IF(G184="Warrenton","Warrenton VA",IF(G184="Annapolis Junction","Annapolis Junction MD",G184))))))))))))))))</f>
        <v>Herndon VA</v>
      </c>
      <c r="I184" s="2" t="s">
        <v>29</v>
      </c>
      <c r="J184" s="2" t="s">
        <v>91</v>
      </c>
      <c r="K184" s="2" t="str">
        <f>IF(J184="All Levels","All Levels",IF(J184="Subject Matter Expert","Level 1 - Subject Matter Expert",IF(J184="Level 1","Level 1 - Subject Matter Expert",IF(J184="Level 2","Level 2 - Expert",IF(J184="Expert","Level 2 - Expert",IF(J184="Senior","Level 3 - Senior",IF(J184="Level 3","Level 3 - Senior",IF(J184="Level 4","Level 4 - Full Performance",IF(J184="Full Performance","Level 4 - Full Performance",IF(J184="Developmental","Level 5 - Developmental"))))))))))</f>
        <v>All Levels</v>
      </c>
      <c r="L184" s="4">
        <f>IF($K184="All levels",215000,IF($K184="Level 1 - Subject Matter Expert",215000,IF($K184="Level 2 - Expert",195000,IF($K184="Level 3 - Senior",170000,IF($K184="Level 4 - Full Performance",100000,"")))))</f>
        <v>215000</v>
      </c>
      <c r="M184" s="4">
        <f>IF($K184="All levels",100000,IF($K184="Level 1 - Subject Matter Expert",160000,IF($K184="Level 2 - Expert",140000,IF($K184="Level 3 - Senior",110000,IF($K184="Level 4 - Full Performance",60000,"")))))</f>
        <v>100000</v>
      </c>
      <c r="N184" s="2" t="s">
        <v>431</v>
      </c>
    </row>
    <row r="185" spans="1:1025" ht="12.75" customHeight="1" x14ac:dyDescent="0.25">
      <c r="A185" s="2">
        <v>2021802</v>
      </c>
      <c r="B185" s="2" t="s">
        <v>406</v>
      </c>
      <c r="C185" s="2" t="s">
        <v>402</v>
      </c>
      <c r="D185" s="3">
        <v>44424</v>
      </c>
      <c r="F185" s="3">
        <f ca="1">IF(E185="",NOW()+60,E185)</f>
        <v>44546.356506481483</v>
      </c>
      <c r="G185" s="2" t="s">
        <v>17</v>
      </c>
      <c r="H185" s="2" t="str">
        <f>IF(G185="","Northern Virginia",IF(G185="Herndon","Herndon VA",IF(G185="Reston","Reston VA",IF(G185="Tysons","Tysons VA",IF(G185="Tyson's","Tysons VA",IF(G185="Chantilly","Chantilly VA",IF(G185="Mclean","Mclean VA",IF(G185="College Park","College Park MD",IF(G185="Beltsville","Beltsville MD",IF(G185="Vienna","Vienna VA",IF(G185="Fort Meade","Fort Meade MD",IF(G185="Bethesda","Bethesda MD",IF(G185="Springfield","Springfield VA",IF(G185="Dulles","Dulles VA",IF(G185="Warrenton","Warrenton VA",IF(G185="Annapolis Junction","Annapolis Junction MD",G185))))))))))))))))</f>
        <v>Herndon VA</v>
      </c>
      <c r="I185" s="2" t="s">
        <v>410</v>
      </c>
      <c r="J185" s="2" t="s">
        <v>91</v>
      </c>
      <c r="K185" s="2" t="str">
        <f>IF(J185="All Levels","All Levels",IF(J185="Subject Matter Expert","Level 1 - Subject Matter Expert",IF(J185="Level 1","Level 1 - Subject Matter Expert",IF(J185="Level 2","Level 2 - Expert",IF(J185="Expert","Level 2 - Expert",IF(J185="Senior","Level 3 - Senior",IF(J185="Level 3","Level 3 - Senior",IF(J185="Level 4","Level 4 - Full Performance",IF(J185="Full Performance","Level 4 - Full Performance",IF(J185="Developmental","Level 5 - Developmental"))))))))))</f>
        <v>All Levels</v>
      </c>
      <c r="L185" s="4">
        <f>IF($K185="All levels",215000,IF($K185="Level 1 - Subject Matter Expert",215000,IF($K185="Level 2 - Expert",195000,IF($K185="Level 3 - Senior",170000,IF($K185="Level 4 - Full Performance",100000,"")))))</f>
        <v>215000</v>
      </c>
      <c r="M185" s="4">
        <f>IF($K185="All levels",100000,IF($K185="Level 1 - Subject Matter Expert",160000,IF($K185="Level 2 - Expert",140000,IF($K185="Level 3 - Senior",110000,IF($K185="Level 4 - Full Performance",60000,"")))))</f>
        <v>100000</v>
      </c>
      <c r="N185" s="2" t="s">
        <v>432</v>
      </c>
    </row>
    <row r="186" spans="1:1025" ht="12.75" customHeight="1" x14ac:dyDescent="0.25">
      <c r="A186" s="2">
        <v>2021803</v>
      </c>
      <c r="B186" s="2" t="s">
        <v>406</v>
      </c>
      <c r="C186" s="2" t="s">
        <v>403</v>
      </c>
      <c r="D186" s="3">
        <v>44424</v>
      </c>
      <c r="F186" s="3">
        <f ca="1">IF(E186="",NOW()+60,E186)</f>
        <v>44546.356506481483</v>
      </c>
      <c r="G186" s="2" t="s">
        <v>17</v>
      </c>
      <c r="H186" s="2" t="str">
        <f>IF(G186="","Northern Virginia",IF(G186="Herndon","Herndon VA",IF(G186="Reston","Reston VA",IF(G186="Tysons","Tysons VA",IF(G186="Tyson's","Tysons VA",IF(G186="Chantilly","Chantilly VA",IF(G186="Mclean","Mclean VA",IF(G186="College Park","College Park MD",IF(G186="Beltsville","Beltsville MD",IF(G186="Vienna","Vienna VA",IF(G186="Fort Meade","Fort Meade MD",IF(G186="Bethesda","Bethesda MD",IF(G186="Springfield","Springfield VA",IF(G186="Dulles","Dulles VA",IF(G186="Warrenton","Warrenton VA",IF(G186="Annapolis Junction","Annapolis Junction MD",G186))))))))))))))))</f>
        <v>Herndon VA</v>
      </c>
      <c r="I186" s="2" t="s">
        <v>411</v>
      </c>
      <c r="J186" s="2" t="s">
        <v>91</v>
      </c>
      <c r="K186" s="2" t="str">
        <f>IF(J186="All Levels","All Levels",IF(J186="Subject Matter Expert","Level 1 - Subject Matter Expert",IF(J186="Level 1","Level 1 - Subject Matter Expert",IF(J186="Level 2","Level 2 - Expert",IF(J186="Expert","Level 2 - Expert",IF(J186="Senior","Level 3 - Senior",IF(J186="Level 3","Level 3 - Senior",IF(J186="Level 4","Level 4 - Full Performance",IF(J186="Full Performance","Level 4 - Full Performance",IF(J186="Developmental","Level 5 - Developmental"))))))))))</f>
        <v>All Levels</v>
      </c>
      <c r="L186" s="4">
        <f>IF($K186="All levels",215000,IF($K186="Level 1 - Subject Matter Expert",215000,IF($K186="Level 2 - Expert",195000,IF($K186="Level 3 - Senior",170000,IF($K186="Level 4 - Full Performance",100000,"")))))</f>
        <v>215000</v>
      </c>
      <c r="M186" s="4">
        <f>IF($K186="All levels",100000,IF($K186="Level 1 - Subject Matter Expert",160000,IF($K186="Level 2 - Expert",140000,IF($K186="Level 3 - Senior",110000,IF($K186="Level 4 - Full Performance",60000,"")))))</f>
        <v>100000</v>
      </c>
      <c r="N186" s="2" t="s">
        <v>433</v>
      </c>
    </row>
    <row r="187" spans="1:1025" ht="12.75" customHeight="1" x14ac:dyDescent="0.25">
      <c r="A187" s="2">
        <v>2021805</v>
      </c>
      <c r="B187" s="2" t="s">
        <v>406</v>
      </c>
      <c r="C187" s="2" t="s">
        <v>404</v>
      </c>
      <c r="D187" s="3">
        <v>44424</v>
      </c>
      <c r="F187" s="3">
        <f ca="1">IF(E187="",NOW()+60,E187)</f>
        <v>44546.356506481483</v>
      </c>
      <c r="G187" s="2" t="s">
        <v>17</v>
      </c>
      <c r="H187" s="2" t="str">
        <f>IF(G187="","Northern Virginia",IF(G187="Herndon","Herndon VA",IF(G187="Reston","Reston VA",IF(G187="Tysons","Tysons VA",IF(G187="Tyson's","Tysons VA",IF(G187="Chantilly","Chantilly VA",IF(G187="Mclean","Mclean VA",IF(G187="College Park","College Park MD",IF(G187="Beltsville","Beltsville MD",IF(G187="Vienna","Vienna VA",IF(G187="Fort Meade","Fort Meade MD",IF(G187="Bethesda","Bethesda MD",IF(G187="Springfield","Springfield VA",IF(G187="Dulles","Dulles VA",IF(G187="Warrenton","Warrenton VA",IF(G187="Annapolis Junction","Annapolis Junction MD",G187))))))))))))))))</f>
        <v>Herndon VA</v>
      </c>
      <c r="I187" s="2" t="s">
        <v>29</v>
      </c>
      <c r="J187" s="2" t="s">
        <v>91</v>
      </c>
      <c r="K187" s="2" t="str">
        <f>IF(J187="All Levels","All Levels",IF(J187="Subject Matter Expert","Level 1 - Subject Matter Expert",IF(J187="Level 1","Level 1 - Subject Matter Expert",IF(J187="Level 2","Level 2 - Expert",IF(J187="Expert","Level 2 - Expert",IF(J187="Senior","Level 3 - Senior",IF(J187="Level 3","Level 3 - Senior",IF(J187="Level 4","Level 4 - Full Performance",IF(J187="Full Performance","Level 4 - Full Performance",IF(J187="Developmental","Level 5 - Developmental"))))))))))</f>
        <v>All Levels</v>
      </c>
      <c r="L187" s="4">
        <f>IF($K187="All levels",215000,IF($K187="Level 1 - Subject Matter Expert",215000,IF($K187="Level 2 - Expert",195000,IF($K187="Level 3 - Senior",170000,IF($K187="Level 4 - Full Performance",100000,"")))))</f>
        <v>215000</v>
      </c>
      <c r="M187" s="4">
        <f>IF($K187="All levels",100000,IF($K187="Level 1 - Subject Matter Expert",160000,IF($K187="Level 2 - Expert",140000,IF($K187="Level 3 - Senior",110000,IF($K187="Level 4 - Full Performance",60000,"")))))</f>
        <v>100000</v>
      </c>
      <c r="N187" s="2" t="s">
        <v>434</v>
      </c>
    </row>
    <row r="188" spans="1:1025" ht="12.75" customHeight="1" x14ac:dyDescent="0.25">
      <c r="A188" s="2">
        <v>2021806</v>
      </c>
      <c r="B188" s="2" t="s">
        <v>406</v>
      </c>
      <c r="C188" s="2" t="s">
        <v>405</v>
      </c>
      <c r="D188" s="3">
        <v>44424</v>
      </c>
      <c r="F188" s="3">
        <f ca="1">IF(E188="",NOW()+60,E188)</f>
        <v>44546.356506481483</v>
      </c>
      <c r="G188" s="2" t="s">
        <v>17</v>
      </c>
      <c r="H188" s="2" t="str">
        <f>IF(G188="","Northern Virginia",IF(G188="Herndon","Herndon VA",IF(G188="Reston","Reston VA",IF(G188="Tysons","Tysons VA",IF(G188="Tyson's","Tysons VA",IF(G188="Chantilly","Chantilly VA",IF(G188="Mclean","Mclean VA",IF(G188="College Park","College Park MD",IF(G188="Beltsville","Beltsville MD",IF(G188="Vienna","Vienna VA",IF(G188="Fort Meade","Fort Meade MD",IF(G188="Bethesda","Bethesda MD",IF(G188="Springfield","Springfield VA",IF(G188="Dulles","Dulles VA",IF(G188="Warrenton","Warrenton VA",IF(G188="Annapolis Junction","Annapolis Junction MD",G188))))))))))))))))</f>
        <v>Herndon VA</v>
      </c>
      <c r="I188" s="2" t="s">
        <v>145</v>
      </c>
      <c r="J188" s="2" t="s">
        <v>91</v>
      </c>
      <c r="K188" s="2" t="str">
        <f>IF(J188="All Levels","All Levels",IF(J188="Subject Matter Expert","Level 1 - Subject Matter Expert",IF(J188="Level 1","Level 1 - Subject Matter Expert",IF(J188="Level 2","Level 2 - Expert",IF(J188="Expert","Level 2 - Expert",IF(J188="Senior","Level 3 - Senior",IF(J188="Level 3","Level 3 - Senior",IF(J188="Level 4","Level 4 - Full Performance",IF(J188="Full Performance","Level 4 - Full Performance",IF(J188="Developmental","Level 5 - Developmental"))))))))))</f>
        <v>All Levels</v>
      </c>
      <c r="L188" s="4">
        <f>IF($K188="All levels",215000,IF($K188="Level 1 - Subject Matter Expert",215000,IF($K188="Level 2 - Expert",195000,IF($K188="Level 3 - Senior",170000,IF($K188="Level 4 - Full Performance",100000,"")))))</f>
        <v>215000</v>
      </c>
      <c r="M188" s="4">
        <f>IF($K188="All levels",100000,IF($K188="Level 1 - Subject Matter Expert",160000,IF($K188="Level 2 - Expert",140000,IF($K188="Level 3 - Senior",110000,IF($K188="Level 4 - Full Performance",60000,"")))))</f>
        <v>100000</v>
      </c>
      <c r="N188" s="2" t="s">
        <v>435</v>
      </c>
    </row>
    <row r="189" spans="1:1025" ht="12.75" customHeight="1" x14ac:dyDescent="0.25">
      <c r="A189" s="2">
        <v>2021809</v>
      </c>
      <c r="B189" s="2" t="s">
        <v>16</v>
      </c>
      <c r="C189" s="2" t="s">
        <v>436</v>
      </c>
      <c r="D189" s="3">
        <v>44429</v>
      </c>
      <c r="F189" s="3">
        <f ca="1">IF(E189="",NOW()+60,E189)</f>
        <v>44546.356506481483</v>
      </c>
      <c r="G189" s="2" t="s">
        <v>17</v>
      </c>
      <c r="H189" s="2" t="str">
        <f>IF(G189="","Northern Virginia",IF(G189="Herndon","Herndon VA",IF(G189="Reston","Reston VA",IF(G189="Tysons","Tysons VA",IF(G189="Tyson's","Tysons VA",IF(G189="Chantilly","Chantilly VA",IF(G189="Mclean","Mclean VA",IF(G189="College Park","College Park MD",IF(G189="Beltsville","Beltsville MD",IF(G189="Vienna","Vienna VA",IF(G189="Fort Meade","Fort Meade MD",IF(G189="Bethesda","Bethesda MD",IF(G189="Springfield","Springfield VA",IF(G189="Dulles","Dulles VA",IF(G189="Warrenton","Warrenton VA",IF(G189="Annapolis Junction","Annapolis Junction MD",G189))))))))))))))))</f>
        <v>Herndon VA</v>
      </c>
      <c r="I189" s="2" t="s">
        <v>90</v>
      </c>
      <c r="J189" s="2" t="s">
        <v>21</v>
      </c>
      <c r="K189" s="2" t="str">
        <f>IF(J189="All Levels","All Levels",IF(J189="Subject Matter Expert","Level 1 - Subject Matter Expert",IF(J189="Level 1","Level 1 - Subject Matter Expert",IF(J189="Level 2","Level 2 - Expert",IF(J189="Expert","Level 2 - Expert",IF(J189="Senior","Level 3 - Senior",IF(J189="Level 3","Level 3 - Senior",IF(J189="Level 4","Level 4 - Full Performance",IF(J189="Full Performance","Level 4 - Full Performance",IF(J189="Developmental","Level 5 - Developmental"))))))))))</f>
        <v>Level 3 - Senior</v>
      </c>
      <c r="L189" s="4">
        <v>180000</v>
      </c>
      <c r="M189" s="4">
        <v>157000</v>
      </c>
      <c r="N189" s="2" t="s">
        <v>437</v>
      </c>
      <c r="O189" s="2" t="s">
        <v>438</v>
      </c>
      <c r="P189" s="7"/>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c r="IM189" s="8"/>
      <c r="IN189" s="8"/>
      <c r="IO189" s="8"/>
      <c r="IP189" s="8"/>
      <c r="IQ189" s="8"/>
      <c r="IR189" s="8"/>
      <c r="IS189" s="8"/>
      <c r="IT189" s="8"/>
      <c r="IU189" s="8"/>
      <c r="IV189" s="8"/>
      <c r="IW189" s="8"/>
      <c r="IX189" s="8"/>
      <c r="IY189" s="8"/>
      <c r="IZ189" s="8"/>
      <c r="JA189" s="8"/>
      <c r="JB189" s="8"/>
      <c r="JC189" s="8"/>
      <c r="JD189" s="8"/>
      <c r="JE189" s="8"/>
      <c r="JF189" s="8"/>
      <c r="JG189" s="8"/>
      <c r="JH189" s="8"/>
      <c r="JI189" s="8"/>
      <c r="JJ189" s="8"/>
      <c r="JK189" s="8"/>
      <c r="JL189" s="8"/>
      <c r="JM189" s="8"/>
      <c r="JN189" s="8"/>
      <c r="JO189" s="8"/>
      <c r="JP189" s="8"/>
      <c r="JQ189" s="8"/>
      <c r="JR189" s="8"/>
      <c r="JS189" s="8"/>
      <c r="JT189" s="8"/>
      <c r="JU189" s="8"/>
      <c r="JV189" s="8"/>
      <c r="JW189" s="8"/>
      <c r="JX189" s="8"/>
      <c r="JY189" s="8"/>
      <c r="JZ189" s="8"/>
      <c r="KA189" s="8"/>
      <c r="KB189" s="8"/>
      <c r="KC189" s="8"/>
      <c r="KD189" s="8"/>
      <c r="KE189" s="8"/>
      <c r="KF189" s="8"/>
      <c r="KG189" s="8"/>
      <c r="KH189" s="8"/>
      <c r="KI189" s="8"/>
      <c r="KJ189" s="8"/>
      <c r="KK189" s="8"/>
      <c r="KL189" s="8"/>
      <c r="KM189" s="8"/>
      <c r="KN189" s="8"/>
      <c r="KO189" s="8"/>
      <c r="KP189" s="8"/>
      <c r="KQ189" s="8"/>
      <c r="KR189" s="8"/>
      <c r="KS189" s="8"/>
      <c r="KT189" s="8"/>
      <c r="KU189" s="8"/>
      <c r="KV189" s="8"/>
      <c r="KW189" s="8"/>
      <c r="KX189" s="8"/>
      <c r="KY189" s="8"/>
      <c r="KZ189" s="8"/>
      <c r="LA189" s="8"/>
      <c r="LB189" s="8"/>
      <c r="LC189" s="8"/>
      <c r="LD189" s="8"/>
      <c r="LE189" s="8"/>
      <c r="LF189" s="8"/>
      <c r="LG189" s="8"/>
      <c r="LH189" s="8"/>
      <c r="LI189" s="8"/>
      <c r="LJ189" s="8"/>
      <c r="LK189" s="8"/>
      <c r="LL189" s="8"/>
      <c r="LM189" s="8"/>
      <c r="LN189" s="8"/>
      <c r="LO189" s="8"/>
      <c r="LP189" s="8"/>
      <c r="LQ189" s="8"/>
      <c r="LR189" s="8"/>
      <c r="LS189" s="8"/>
      <c r="LT189" s="8"/>
      <c r="LU189" s="8"/>
      <c r="LV189" s="8"/>
      <c r="LW189" s="8"/>
      <c r="LX189" s="8"/>
      <c r="LY189" s="8"/>
      <c r="LZ189" s="8"/>
      <c r="MA189" s="8"/>
      <c r="MB189" s="8"/>
      <c r="MC189" s="8"/>
      <c r="MD189" s="8"/>
      <c r="ME189" s="8"/>
      <c r="MF189" s="8"/>
      <c r="MG189" s="8"/>
      <c r="MH189" s="8"/>
      <c r="MI189" s="8"/>
      <c r="MJ189" s="8"/>
      <c r="MK189" s="8"/>
      <c r="ML189" s="8"/>
      <c r="MM189" s="8"/>
      <c r="MN189" s="8"/>
      <c r="MO189" s="8"/>
      <c r="MP189" s="8"/>
      <c r="MQ189" s="8"/>
      <c r="MR189" s="8"/>
      <c r="MS189" s="8"/>
      <c r="MT189" s="8"/>
      <c r="MU189" s="8"/>
      <c r="MV189" s="8"/>
      <c r="MW189" s="8"/>
      <c r="MX189" s="8"/>
      <c r="MY189" s="8"/>
      <c r="MZ189" s="8"/>
      <c r="NA189" s="8"/>
      <c r="NB189" s="8"/>
      <c r="NC189" s="8"/>
      <c r="ND189" s="8"/>
      <c r="NE189" s="8"/>
      <c r="NF189" s="8"/>
      <c r="NG189" s="8"/>
      <c r="NH189" s="8"/>
      <c r="NI189" s="8"/>
      <c r="NJ189" s="8"/>
      <c r="NK189" s="8"/>
      <c r="NL189" s="8"/>
      <c r="NM189" s="8"/>
      <c r="NN189" s="8"/>
      <c r="NO189" s="8"/>
      <c r="NP189" s="8"/>
      <c r="NQ189" s="8"/>
      <c r="NR189" s="8"/>
      <c r="NS189" s="8"/>
      <c r="NT189" s="8"/>
      <c r="NU189" s="8"/>
      <c r="NV189" s="8"/>
      <c r="NW189" s="8"/>
      <c r="NX189" s="8"/>
      <c r="NY189" s="8"/>
      <c r="NZ189" s="8"/>
      <c r="OA189" s="8"/>
      <c r="OB189" s="8"/>
      <c r="OC189" s="8"/>
      <c r="OD189" s="8"/>
      <c r="OE189" s="8"/>
      <c r="OF189" s="8"/>
      <c r="OG189" s="8"/>
      <c r="OH189" s="8"/>
      <c r="OI189" s="8"/>
      <c r="OJ189" s="8"/>
      <c r="OK189" s="8"/>
      <c r="OL189" s="8"/>
      <c r="OM189" s="8"/>
      <c r="ON189" s="8"/>
      <c r="OO189" s="8"/>
      <c r="OP189" s="8"/>
      <c r="OQ189" s="8"/>
      <c r="OR189" s="8"/>
      <c r="OS189" s="8"/>
      <c r="OT189" s="8"/>
      <c r="OU189" s="8"/>
      <c r="OV189" s="8"/>
      <c r="OW189" s="8"/>
      <c r="OX189" s="8"/>
      <c r="OY189" s="8"/>
      <c r="OZ189" s="8"/>
      <c r="PA189" s="8"/>
      <c r="PB189" s="8"/>
      <c r="PC189" s="8"/>
      <c r="PD189" s="8"/>
      <c r="PE189" s="8"/>
      <c r="PF189" s="8"/>
      <c r="PG189" s="8"/>
      <c r="PH189" s="8"/>
      <c r="PI189" s="8"/>
      <c r="PJ189" s="8"/>
      <c r="PK189" s="8"/>
      <c r="PL189" s="8"/>
      <c r="PM189" s="8"/>
      <c r="PN189" s="8"/>
      <c r="PO189" s="8"/>
      <c r="PP189" s="8"/>
      <c r="PQ189" s="8"/>
      <c r="PR189" s="8"/>
      <c r="PS189" s="8"/>
      <c r="PT189" s="8"/>
      <c r="PU189" s="8"/>
      <c r="PV189" s="8"/>
      <c r="PW189" s="8"/>
      <c r="PX189" s="8"/>
      <c r="PY189" s="8"/>
      <c r="PZ189" s="8"/>
      <c r="QA189" s="8"/>
      <c r="QB189" s="8"/>
      <c r="QC189" s="8"/>
      <c r="QD189" s="8"/>
      <c r="QE189" s="8"/>
      <c r="QF189" s="8"/>
      <c r="QG189" s="8"/>
      <c r="QH189" s="8"/>
      <c r="QI189" s="8"/>
      <c r="QJ189" s="8"/>
      <c r="QK189" s="8"/>
      <c r="QL189" s="8"/>
      <c r="QM189" s="8"/>
      <c r="QN189" s="8"/>
      <c r="QO189" s="8"/>
      <c r="QP189" s="8"/>
      <c r="QQ189" s="8"/>
      <c r="QR189" s="8"/>
      <c r="QS189" s="8"/>
      <c r="QT189" s="8"/>
      <c r="QU189" s="8"/>
      <c r="QV189" s="8"/>
      <c r="QW189" s="8"/>
      <c r="QX189" s="8"/>
      <c r="QY189" s="8"/>
      <c r="QZ189" s="8"/>
      <c r="RA189" s="8"/>
      <c r="RB189" s="8"/>
      <c r="RC189" s="8"/>
      <c r="RD189" s="8"/>
      <c r="RE189" s="8"/>
      <c r="RF189" s="8"/>
      <c r="RG189" s="8"/>
      <c r="RH189" s="8"/>
      <c r="RI189" s="8"/>
      <c r="RJ189" s="8"/>
      <c r="RK189" s="8"/>
      <c r="RL189" s="8"/>
      <c r="RM189" s="8"/>
      <c r="RN189" s="8"/>
      <c r="RO189" s="8"/>
      <c r="RP189" s="8"/>
      <c r="RQ189" s="8"/>
      <c r="RR189" s="8"/>
      <c r="RS189" s="8"/>
      <c r="RT189" s="8"/>
      <c r="RU189" s="8"/>
      <c r="RV189" s="8"/>
      <c r="RW189" s="8"/>
      <c r="RX189" s="8"/>
      <c r="RY189" s="8"/>
      <c r="RZ189" s="8"/>
      <c r="SA189" s="8"/>
      <c r="SB189" s="8"/>
      <c r="SC189" s="8"/>
      <c r="SD189" s="8"/>
      <c r="SE189" s="8"/>
      <c r="SF189" s="8"/>
      <c r="SG189" s="8"/>
      <c r="SH189" s="8"/>
      <c r="SI189" s="8"/>
      <c r="SJ189" s="8"/>
      <c r="SK189" s="8"/>
      <c r="SL189" s="8"/>
      <c r="SM189" s="8"/>
      <c r="SN189" s="8"/>
      <c r="SO189" s="8"/>
      <c r="SP189" s="8"/>
      <c r="SQ189" s="8"/>
      <c r="SR189" s="8"/>
      <c r="SS189" s="8"/>
      <c r="ST189" s="8"/>
      <c r="SU189" s="8"/>
      <c r="SV189" s="8"/>
      <c r="SW189" s="8"/>
      <c r="SX189" s="8"/>
      <c r="SY189" s="8"/>
      <c r="SZ189" s="8"/>
      <c r="TA189" s="8"/>
      <c r="TB189" s="8"/>
      <c r="TC189" s="8"/>
      <c r="TD189" s="8"/>
      <c r="TE189" s="8"/>
      <c r="TF189" s="8"/>
      <c r="TG189" s="8"/>
      <c r="TH189" s="8"/>
      <c r="TI189" s="8"/>
      <c r="TJ189" s="8"/>
      <c r="TK189" s="8"/>
      <c r="TL189" s="8"/>
      <c r="TM189" s="8"/>
      <c r="TN189" s="8"/>
      <c r="TO189" s="8"/>
      <c r="TP189" s="8"/>
      <c r="TQ189" s="8"/>
      <c r="TR189" s="8"/>
      <c r="TS189" s="8"/>
      <c r="TT189" s="8"/>
      <c r="TU189" s="8"/>
      <c r="TV189" s="8"/>
      <c r="TW189" s="8"/>
      <c r="TX189" s="8"/>
      <c r="TY189" s="8"/>
      <c r="TZ189" s="8"/>
      <c r="UA189" s="8"/>
      <c r="UB189" s="8"/>
      <c r="UC189" s="8"/>
      <c r="UD189" s="8"/>
      <c r="UE189" s="8"/>
      <c r="UF189" s="8"/>
      <c r="UG189" s="8"/>
      <c r="UH189" s="8"/>
      <c r="UI189" s="8"/>
      <c r="UJ189" s="8"/>
      <c r="UK189" s="8"/>
      <c r="UL189" s="8"/>
      <c r="UM189" s="8"/>
      <c r="UN189" s="8"/>
      <c r="UO189" s="8"/>
      <c r="UP189" s="8"/>
      <c r="UQ189" s="8"/>
      <c r="UR189" s="8"/>
      <c r="US189" s="8"/>
      <c r="UT189" s="8"/>
      <c r="UU189" s="8"/>
      <c r="UV189" s="8"/>
      <c r="UW189" s="8"/>
      <c r="UX189" s="8"/>
      <c r="UY189" s="8"/>
      <c r="UZ189" s="8"/>
      <c r="VA189" s="8"/>
      <c r="VB189" s="8"/>
      <c r="VC189" s="8"/>
      <c r="VD189" s="8"/>
      <c r="VE189" s="8"/>
      <c r="VF189" s="8"/>
      <c r="VG189" s="8"/>
      <c r="VH189" s="8"/>
      <c r="VI189" s="8"/>
      <c r="VJ189" s="8"/>
      <c r="VK189" s="8"/>
      <c r="VL189" s="8"/>
      <c r="VM189" s="8"/>
      <c r="VN189" s="8"/>
      <c r="VO189" s="8"/>
      <c r="VP189" s="8"/>
      <c r="VQ189" s="8"/>
      <c r="VR189" s="8"/>
      <c r="VS189" s="8"/>
      <c r="VT189" s="8"/>
      <c r="VU189" s="8"/>
      <c r="VV189" s="8"/>
      <c r="VW189" s="8"/>
      <c r="VX189" s="8"/>
      <c r="VY189" s="8"/>
      <c r="VZ189" s="8"/>
      <c r="WA189" s="8"/>
      <c r="WB189" s="8"/>
      <c r="WC189" s="8"/>
      <c r="WD189" s="8"/>
      <c r="WE189" s="8"/>
      <c r="WF189" s="8"/>
      <c r="WG189" s="8"/>
      <c r="WH189" s="8"/>
      <c r="WI189" s="8"/>
      <c r="WJ189" s="8"/>
      <c r="WK189" s="8"/>
      <c r="WL189" s="8"/>
      <c r="WM189" s="8"/>
      <c r="WN189" s="8"/>
      <c r="WO189" s="8"/>
      <c r="WP189" s="8"/>
      <c r="WQ189" s="8"/>
      <c r="WR189" s="8"/>
      <c r="WS189" s="8"/>
      <c r="WT189" s="8"/>
      <c r="WU189" s="8"/>
      <c r="WV189" s="8"/>
      <c r="WW189" s="8"/>
      <c r="WX189" s="8"/>
      <c r="WY189" s="8"/>
      <c r="WZ189" s="8"/>
      <c r="XA189" s="8"/>
      <c r="XB189" s="8"/>
      <c r="XC189" s="8"/>
      <c r="XD189" s="8"/>
      <c r="XE189" s="8"/>
      <c r="XF189" s="8"/>
      <c r="XG189" s="8"/>
      <c r="XH189" s="8"/>
      <c r="XI189" s="8"/>
      <c r="XJ189" s="8"/>
      <c r="XK189" s="8"/>
      <c r="XL189" s="8"/>
      <c r="XM189" s="8"/>
      <c r="XN189" s="8"/>
      <c r="XO189" s="8"/>
      <c r="XP189" s="8"/>
      <c r="XQ189" s="8"/>
      <c r="XR189" s="8"/>
      <c r="XS189" s="8"/>
      <c r="XT189" s="8"/>
      <c r="XU189" s="8"/>
      <c r="XV189" s="8"/>
      <c r="XW189" s="8"/>
      <c r="XX189" s="8"/>
      <c r="XY189" s="8"/>
      <c r="XZ189" s="8"/>
      <c r="YA189" s="8"/>
      <c r="YB189" s="8"/>
      <c r="YC189" s="8"/>
      <c r="YD189" s="8"/>
      <c r="YE189" s="8"/>
      <c r="YF189" s="8"/>
      <c r="YG189" s="8"/>
      <c r="YH189" s="8"/>
      <c r="YI189" s="8"/>
      <c r="YJ189" s="8"/>
      <c r="YK189" s="8"/>
      <c r="YL189" s="8"/>
      <c r="YM189" s="8"/>
      <c r="YN189" s="8"/>
      <c r="YO189" s="8"/>
      <c r="YP189" s="8"/>
      <c r="YQ189" s="8"/>
      <c r="YR189" s="8"/>
      <c r="YS189" s="8"/>
      <c r="YT189" s="8"/>
      <c r="YU189" s="8"/>
      <c r="YV189" s="8"/>
      <c r="YW189" s="8"/>
      <c r="YX189" s="8"/>
      <c r="YY189" s="8"/>
      <c r="YZ189" s="8"/>
      <c r="ZA189" s="8"/>
      <c r="ZB189" s="8"/>
      <c r="ZC189" s="8"/>
      <c r="ZD189" s="8"/>
      <c r="ZE189" s="8"/>
      <c r="ZF189" s="8"/>
      <c r="ZG189" s="8"/>
      <c r="ZH189" s="8"/>
      <c r="ZI189" s="8"/>
      <c r="ZJ189" s="8"/>
      <c r="ZK189" s="8"/>
      <c r="ZL189" s="8"/>
      <c r="ZM189" s="8"/>
      <c r="ZN189" s="8"/>
      <c r="ZO189" s="8"/>
      <c r="ZP189" s="8"/>
      <c r="ZQ189" s="8"/>
      <c r="ZR189" s="8"/>
      <c r="ZS189" s="8"/>
      <c r="ZT189" s="8"/>
      <c r="ZU189" s="8"/>
      <c r="ZV189" s="8"/>
      <c r="ZW189" s="8"/>
      <c r="ZX189" s="8"/>
      <c r="ZY189" s="8"/>
      <c r="ZZ189" s="8"/>
      <c r="AAA189" s="8"/>
      <c r="AAB189" s="8"/>
      <c r="AAC189" s="8"/>
      <c r="AAD189" s="8"/>
      <c r="AAE189" s="8"/>
      <c r="AAF189" s="8"/>
      <c r="AAG189" s="8"/>
      <c r="AAH189" s="8"/>
      <c r="AAI189" s="8"/>
      <c r="AAJ189" s="8"/>
      <c r="AAK189" s="8"/>
      <c r="AAL189" s="8"/>
      <c r="AAM189" s="8"/>
      <c r="AAN189" s="8"/>
      <c r="AAO189" s="8"/>
      <c r="AAP189" s="8"/>
      <c r="AAQ189" s="8"/>
      <c r="AAR189" s="8"/>
      <c r="AAS189" s="8"/>
      <c r="AAT189" s="8"/>
      <c r="AAU189" s="8"/>
      <c r="AAV189" s="8"/>
      <c r="AAW189" s="8"/>
      <c r="AAX189" s="8"/>
      <c r="AAY189" s="8"/>
      <c r="AAZ189" s="8"/>
      <c r="ABA189" s="8"/>
      <c r="ABB189" s="8"/>
      <c r="ABC189" s="8"/>
      <c r="ABD189" s="8"/>
      <c r="ABE189" s="8"/>
      <c r="ABF189" s="8"/>
      <c r="ABG189" s="8"/>
      <c r="ABH189" s="8"/>
      <c r="ABI189" s="8"/>
      <c r="ABJ189" s="8"/>
      <c r="ABK189" s="8"/>
      <c r="ABL189" s="8"/>
      <c r="ABM189" s="8"/>
      <c r="ABN189" s="8"/>
      <c r="ABO189" s="8"/>
      <c r="ABP189" s="8"/>
      <c r="ABQ189" s="8"/>
      <c r="ABR189" s="8"/>
      <c r="ABS189" s="8"/>
      <c r="ABT189" s="8"/>
      <c r="ABU189" s="8"/>
      <c r="ABV189" s="8"/>
      <c r="ABW189" s="8"/>
      <c r="ABX189" s="8"/>
      <c r="ABY189" s="8"/>
      <c r="ABZ189" s="8"/>
      <c r="ACA189" s="8"/>
      <c r="ACB189" s="8"/>
      <c r="ACC189" s="8"/>
      <c r="ACD189" s="8"/>
      <c r="ACE189" s="8"/>
      <c r="ACF189" s="8"/>
      <c r="ACG189" s="8"/>
      <c r="ACH189" s="8"/>
      <c r="ACI189" s="8"/>
      <c r="ACJ189" s="8"/>
      <c r="ACK189" s="8"/>
      <c r="ACL189" s="8"/>
      <c r="ACM189" s="8"/>
      <c r="ACN189" s="8"/>
      <c r="ACO189" s="8"/>
      <c r="ACP189" s="8"/>
      <c r="ACQ189" s="8"/>
      <c r="ACR189" s="8"/>
      <c r="ACS189" s="8"/>
      <c r="ACT189" s="8"/>
      <c r="ACU189" s="8"/>
      <c r="ACV189" s="8"/>
      <c r="ACW189" s="8"/>
      <c r="ACX189" s="8"/>
      <c r="ACY189" s="8"/>
      <c r="ACZ189" s="8"/>
      <c r="ADA189" s="8"/>
      <c r="ADB189" s="8"/>
      <c r="ADC189" s="8"/>
      <c r="ADD189" s="8"/>
      <c r="ADE189" s="8"/>
      <c r="ADF189" s="8"/>
      <c r="ADG189" s="8"/>
      <c r="ADH189" s="8"/>
      <c r="ADI189" s="8"/>
      <c r="ADJ189" s="8"/>
      <c r="ADK189" s="8"/>
      <c r="ADL189" s="8"/>
      <c r="ADM189" s="8"/>
      <c r="ADN189" s="8"/>
      <c r="ADO189" s="8"/>
      <c r="ADP189" s="8"/>
      <c r="ADQ189" s="8"/>
      <c r="ADR189" s="8"/>
      <c r="ADS189" s="8"/>
      <c r="ADT189" s="8"/>
      <c r="ADU189" s="8"/>
      <c r="ADV189" s="8"/>
      <c r="ADW189" s="8"/>
      <c r="ADX189" s="8"/>
      <c r="ADY189" s="8"/>
      <c r="ADZ189" s="8"/>
      <c r="AEA189" s="8"/>
      <c r="AEB189" s="8"/>
      <c r="AEC189" s="8"/>
      <c r="AED189" s="8"/>
      <c r="AEE189" s="8"/>
      <c r="AEF189" s="8"/>
      <c r="AEG189" s="8"/>
      <c r="AEH189" s="8"/>
      <c r="AEI189" s="8"/>
      <c r="AEJ189" s="8"/>
      <c r="AEK189" s="8"/>
      <c r="AEL189" s="8"/>
      <c r="AEM189" s="8"/>
      <c r="AEN189" s="8"/>
      <c r="AEO189" s="8"/>
      <c r="AEP189" s="8"/>
      <c r="AEQ189" s="8"/>
      <c r="AER189" s="8"/>
      <c r="AES189" s="8"/>
      <c r="AET189" s="8"/>
      <c r="AEU189" s="8"/>
      <c r="AEV189" s="8"/>
      <c r="AEW189" s="8"/>
      <c r="AEX189" s="8"/>
      <c r="AEY189" s="8"/>
      <c r="AEZ189" s="8"/>
      <c r="AFA189" s="8"/>
      <c r="AFB189" s="8"/>
      <c r="AFC189" s="8"/>
      <c r="AFD189" s="8"/>
      <c r="AFE189" s="8"/>
      <c r="AFF189" s="8"/>
      <c r="AFG189" s="8"/>
      <c r="AFH189" s="8"/>
      <c r="AFI189" s="8"/>
      <c r="AFJ189" s="8"/>
      <c r="AFK189" s="8"/>
      <c r="AFL189" s="8"/>
      <c r="AFM189" s="8"/>
      <c r="AFN189" s="8"/>
      <c r="AFO189" s="8"/>
      <c r="AFP189" s="8"/>
      <c r="AFQ189" s="8"/>
      <c r="AFR189" s="8"/>
      <c r="AFS189" s="8"/>
      <c r="AFT189" s="8"/>
      <c r="AFU189" s="8"/>
      <c r="AFV189" s="8"/>
      <c r="AFW189" s="8"/>
      <c r="AFX189" s="8"/>
      <c r="AFY189" s="8"/>
      <c r="AFZ189" s="8"/>
      <c r="AGA189" s="8"/>
      <c r="AGB189" s="8"/>
      <c r="AGC189" s="8"/>
      <c r="AGD189" s="8"/>
      <c r="AGE189" s="8"/>
      <c r="AGF189" s="8"/>
      <c r="AGG189" s="8"/>
      <c r="AGH189" s="8"/>
      <c r="AGI189" s="8"/>
      <c r="AGJ189" s="8"/>
      <c r="AGK189" s="8"/>
      <c r="AGL189" s="8"/>
      <c r="AGM189" s="8"/>
      <c r="AGN189" s="8"/>
      <c r="AGO189" s="8"/>
      <c r="AGP189" s="8"/>
      <c r="AGQ189" s="8"/>
      <c r="AGR189" s="8"/>
      <c r="AGS189" s="8"/>
      <c r="AGT189" s="8"/>
      <c r="AGU189" s="8"/>
      <c r="AGV189" s="8"/>
      <c r="AGW189" s="8"/>
      <c r="AGX189" s="8"/>
      <c r="AGY189" s="8"/>
      <c r="AGZ189" s="8"/>
      <c r="AHA189" s="8"/>
      <c r="AHB189" s="8"/>
      <c r="AHC189" s="8"/>
      <c r="AHD189" s="8"/>
      <c r="AHE189" s="8"/>
      <c r="AHF189" s="8"/>
      <c r="AHG189" s="8"/>
      <c r="AHH189" s="8"/>
      <c r="AHI189" s="8"/>
      <c r="AHJ189" s="8"/>
      <c r="AHK189" s="8"/>
      <c r="AHL189" s="8"/>
      <c r="AHM189" s="8"/>
      <c r="AHN189" s="8"/>
      <c r="AHO189" s="8"/>
      <c r="AHP189" s="8"/>
      <c r="AHQ189" s="8"/>
      <c r="AHR189" s="8"/>
      <c r="AHS189" s="8"/>
      <c r="AHT189" s="8"/>
      <c r="AHU189" s="8"/>
      <c r="AHV189" s="8"/>
      <c r="AHW189" s="8"/>
      <c r="AHX189" s="8"/>
      <c r="AHY189" s="8"/>
      <c r="AHZ189" s="8"/>
      <c r="AIA189" s="8"/>
      <c r="AIB189" s="8"/>
      <c r="AIC189" s="8"/>
      <c r="AID189" s="8"/>
      <c r="AIE189" s="8"/>
      <c r="AIF189" s="8"/>
      <c r="AIG189" s="8"/>
      <c r="AIH189" s="8"/>
      <c r="AII189" s="8"/>
      <c r="AIJ189" s="8"/>
      <c r="AIK189" s="8"/>
      <c r="AIL189" s="8"/>
      <c r="AIM189" s="8"/>
      <c r="AIN189" s="8"/>
      <c r="AIO189" s="8"/>
      <c r="AIP189" s="8"/>
      <c r="AIQ189" s="8"/>
      <c r="AIR189" s="8"/>
      <c r="AIS189" s="8"/>
      <c r="AIT189" s="8"/>
      <c r="AIU189" s="8"/>
      <c r="AIV189" s="8"/>
      <c r="AIW189" s="8"/>
      <c r="AIX189" s="8"/>
      <c r="AIY189" s="8"/>
      <c r="AIZ189" s="8"/>
      <c r="AJA189" s="8"/>
      <c r="AJB189" s="8"/>
      <c r="AJC189" s="8"/>
      <c r="AJD189" s="8"/>
      <c r="AJE189" s="8"/>
      <c r="AJF189" s="8"/>
      <c r="AJG189" s="8"/>
      <c r="AJH189" s="8"/>
      <c r="AJI189" s="8"/>
      <c r="AJJ189" s="8"/>
      <c r="AJK189" s="8"/>
      <c r="AJL189" s="8"/>
      <c r="AJM189" s="8"/>
      <c r="AJN189" s="8"/>
      <c r="AJO189" s="8"/>
      <c r="AJP189" s="8"/>
      <c r="AJQ189" s="8"/>
      <c r="AJR189" s="8"/>
      <c r="AJS189" s="8"/>
      <c r="AJT189" s="8"/>
      <c r="AJU189" s="8"/>
      <c r="AJV189" s="8"/>
      <c r="AJW189" s="8"/>
      <c r="AJX189" s="8"/>
      <c r="AJY189" s="8"/>
      <c r="AJZ189" s="8"/>
      <c r="AKA189" s="8"/>
      <c r="AKB189" s="8"/>
      <c r="AKC189" s="8"/>
      <c r="AKD189" s="8"/>
      <c r="AKE189" s="8"/>
      <c r="AKF189" s="8"/>
      <c r="AKG189" s="8"/>
      <c r="AKH189" s="8"/>
      <c r="AKI189" s="8"/>
      <c r="AKJ189" s="8"/>
      <c r="AKK189" s="8"/>
      <c r="AKL189" s="8"/>
      <c r="AKM189" s="8"/>
      <c r="AKN189" s="8"/>
      <c r="AKO189" s="8"/>
      <c r="AKP189" s="8"/>
      <c r="AKQ189" s="8"/>
      <c r="AKR189" s="8"/>
      <c r="AKS189" s="8"/>
      <c r="AKT189" s="8"/>
      <c r="AKU189" s="8"/>
      <c r="AKV189" s="8"/>
      <c r="AKW189" s="8"/>
      <c r="AKX189" s="8"/>
      <c r="AKY189" s="8"/>
      <c r="AKZ189" s="8"/>
      <c r="ALA189" s="8"/>
      <c r="ALB189" s="8"/>
      <c r="ALC189" s="8"/>
      <c r="ALD189" s="8"/>
      <c r="ALE189" s="8"/>
      <c r="ALF189" s="8"/>
      <c r="ALG189" s="8"/>
      <c r="ALH189" s="8"/>
      <c r="ALI189" s="8"/>
      <c r="ALJ189" s="8"/>
      <c r="ALK189" s="8"/>
      <c r="ALL189" s="8"/>
      <c r="ALM189" s="8"/>
      <c r="ALN189" s="8"/>
      <c r="ALO189" s="8"/>
      <c r="ALP189" s="8"/>
      <c r="ALQ189" s="8"/>
      <c r="ALR189" s="8"/>
      <c r="ALS189" s="8"/>
      <c r="ALT189" s="8"/>
      <c r="ALU189" s="8"/>
      <c r="ALV189" s="8"/>
      <c r="ALW189" s="8"/>
      <c r="ALX189" s="8"/>
      <c r="ALY189" s="8"/>
      <c r="ALZ189" s="8"/>
      <c r="AMA189" s="8"/>
      <c r="AMB189" s="8"/>
      <c r="AMC189" s="8"/>
      <c r="AMD189" s="8"/>
      <c r="AME189" s="8"/>
      <c r="AMF189" s="8"/>
      <c r="AMG189" s="8"/>
      <c r="AMH189" s="8"/>
      <c r="AMI189" s="8"/>
      <c r="AMJ189" s="8"/>
      <c r="AMK189" s="8"/>
    </row>
    <row r="190" spans="1:1025" ht="12.75" customHeight="1" x14ac:dyDescent="0.25">
      <c r="A190" s="2">
        <v>2021816</v>
      </c>
      <c r="B190" s="2" t="s">
        <v>16</v>
      </c>
      <c r="C190" s="2" t="s">
        <v>439</v>
      </c>
      <c r="D190" s="3">
        <v>44444</v>
      </c>
      <c r="F190" s="3">
        <f ca="1">IF(E190="",NOW()+60,E190)</f>
        <v>44546.356506481483</v>
      </c>
      <c r="G190" s="2" t="s">
        <v>33</v>
      </c>
      <c r="H190" s="2" t="str">
        <f>IF(G190="","Northern Virginia",IF(G190="Herndon","Herndon VA",IF(G190="Reston","Reston VA",IF(G190="Tysons","Tysons VA",IF(G190="Tyson's","Tysons VA",IF(G190="Chantilly","Chantilly VA",IF(G190="Mclean","Mclean VA",IF(G190="College Park","College Park MD",IF(G190="Beltsville","Beltsville MD",IF(G190="Vienna","Vienna VA",IF(G190="Fort Meade","Fort Meade MD",IF(G190="Bethesda","Bethesda MD",IF(G190="Springfield","Springfield VA",IF(G190="Dulles","Dulles VA",IF(G190="Warrenton","Warrenton VA",IF(G190="Annapolis Junction","Annapolis Junction MD",G190))))))))))))))))</f>
        <v>Tysons VA</v>
      </c>
      <c r="I190" s="2" t="s">
        <v>59</v>
      </c>
      <c r="J190" s="2" t="s">
        <v>80</v>
      </c>
      <c r="K190" s="2" t="str">
        <f>IF(J190="All Levels","All Levels",IF(J190="Subject Matter Expert","Level 1 - Subject Matter Expert",IF(J190="Level 1","Level 1 - Subject Matter Expert",IF(J190="Level 2","Level 2 - Expert",IF(J190="Expert","Level 2 - Expert",IF(J190="Senior","Level 3 - Senior",IF(J190="Level 3","Level 3 - Senior",IF(J190="Level 4","Level 4 - Full Performance",IF(J190="Full Performance","Level 4 - Full Performance",IF(J190="Developmental","Level 5 - Developmental"))))))))))</f>
        <v>Level 4 - Full Performance</v>
      </c>
      <c r="L190" s="4">
        <v>149000</v>
      </c>
      <c r="M190" s="4">
        <v>126000</v>
      </c>
      <c r="N190" s="2" t="s">
        <v>440</v>
      </c>
      <c r="O190" s="2" t="s">
        <v>441</v>
      </c>
      <c r="P190" s="7"/>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c r="IR190" s="8"/>
      <c r="IS190" s="8"/>
      <c r="IT190" s="8"/>
      <c r="IU190" s="8"/>
      <c r="IV190" s="8"/>
      <c r="IW190" s="8"/>
      <c r="IX190" s="8"/>
      <c r="IY190" s="8"/>
      <c r="IZ190" s="8"/>
      <c r="JA190" s="8"/>
      <c r="JB190" s="8"/>
      <c r="JC190" s="8"/>
      <c r="JD190" s="8"/>
      <c r="JE190" s="8"/>
      <c r="JF190" s="8"/>
      <c r="JG190" s="8"/>
      <c r="JH190" s="8"/>
      <c r="JI190" s="8"/>
      <c r="JJ190" s="8"/>
      <c r="JK190" s="8"/>
      <c r="JL190" s="8"/>
      <c r="JM190" s="8"/>
      <c r="JN190" s="8"/>
      <c r="JO190" s="8"/>
      <c r="JP190" s="8"/>
      <c r="JQ190" s="8"/>
      <c r="JR190" s="8"/>
      <c r="JS190" s="8"/>
      <c r="JT190" s="8"/>
      <c r="JU190" s="8"/>
      <c r="JV190" s="8"/>
      <c r="JW190" s="8"/>
      <c r="JX190" s="8"/>
      <c r="JY190" s="8"/>
      <c r="JZ190" s="8"/>
      <c r="KA190" s="8"/>
      <c r="KB190" s="8"/>
      <c r="KC190" s="8"/>
      <c r="KD190" s="8"/>
      <c r="KE190" s="8"/>
      <c r="KF190" s="8"/>
      <c r="KG190" s="8"/>
      <c r="KH190" s="8"/>
      <c r="KI190" s="8"/>
      <c r="KJ190" s="8"/>
      <c r="KK190" s="8"/>
      <c r="KL190" s="8"/>
      <c r="KM190" s="8"/>
      <c r="KN190" s="8"/>
      <c r="KO190" s="8"/>
      <c r="KP190" s="8"/>
      <c r="KQ190" s="8"/>
      <c r="KR190" s="8"/>
      <c r="KS190" s="8"/>
      <c r="KT190" s="8"/>
      <c r="KU190" s="8"/>
      <c r="KV190" s="8"/>
      <c r="KW190" s="8"/>
      <c r="KX190" s="8"/>
      <c r="KY190" s="8"/>
      <c r="KZ190" s="8"/>
      <c r="LA190" s="8"/>
      <c r="LB190" s="8"/>
      <c r="LC190" s="8"/>
      <c r="LD190" s="8"/>
      <c r="LE190" s="8"/>
      <c r="LF190" s="8"/>
      <c r="LG190" s="8"/>
      <c r="LH190" s="8"/>
      <c r="LI190" s="8"/>
      <c r="LJ190" s="8"/>
      <c r="LK190" s="8"/>
      <c r="LL190" s="8"/>
      <c r="LM190" s="8"/>
      <c r="LN190" s="8"/>
      <c r="LO190" s="8"/>
      <c r="LP190" s="8"/>
      <c r="LQ190" s="8"/>
      <c r="LR190" s="8"/>
      <c r="LS190" s="8"/>
      <c r="LT190" s="8"/>
      <c r="LU190" s="8"/>
      <c r="LV190" s="8"/>
      <c r="LW190" s="8"/>
      <c r="LX190" s="8"/>
      <c r="LY190" s="8"/>
      <c r="LZ190" s="8"/>
      <c r="MA190" s="8"/>
      <c r="MB190" s="8"/>
      <c r="MC190" s="8"/>
      <c r="MD190" s="8"/>
      <c r="ME190" s="8"/>
      <c r="MF190" s="8"/>
      <c r="MG190" s="8"/>
      <c r="MH190" s="8"/>
      <c r="MI190" s="8"/>
      <c r="MJ190" s="8"/>
      <c r="MK190" s="8"/>
      <c r="ML190" s="8"/>
      <c r="MM190" s="8"/>
      <c r="MN190" s="8"/>
      <c r="MO190" s="8"/>
      <c r="MP190" s="8"/>
      <c r="MQ190" s="8"/>
      <c r="MR190" s="8"/>
      <c r="MS190" s="8"/>
      <c r="MT190" s="8"/>
      <c r="MU190" s="8"/>
      <c r="MV190" s="8"/>
      <c r="MW190" s="8"/>
      <c r="MX190" s="8"/>
      <c r="MY190" s="8"/>
      <c r="MZ190" s="8"/>
      <c r="NA190" s="8"/>
      <c r="NB190" s="8"/>
      <c r="NC190" s="8"/>
      <c r="ND190" s="8"/>
      <c r="NE190" s="8"/>
      <c r="NF190" s="8"/>
      <c r="NG190" s="8"/>
      <c r="NH190" s="8"/>
      <c r="NI190" s="8"/>
      <c r="NJ190" s="8"/>
      <c r="NK190" s="8"/>
      <c r="NL190" s="8"/>
      <c r="NM190" s="8"/>
      <c r="NN190" s="8"/>
      <c r="NO190" s="8"/>
      <c r="NP190" s="8"/>
      <c r="NQ190" s="8"/>
      <c r="NR190" s="8"/>
      <c r="NS190" s="8"/>
      <c r="NT190" s="8"/>
      <c r="NU190" s="8"/>
      <c r="NV190" s="8"/>
      <c r="NW190" s="8"/>
      <c r="NX190" s="8"/>
      <c r="NY190" s="8"/>
      <c r="NZ190" s="8"/>
      <c r="OA190" s="8"/>
      <c r="OB190" s="8"/>
      <c r="OC190" s="8"/>
      <c r="OD190" s="8"/>
      <c r="OE190" s="8"/>
      <c r="OF190" s="8"/>
      <c r="OG190" s="8"/>
      <c r="OH190" s="8"/>
      <c r="OI190" s="8"/>
      <c r="OJ190" s="8"/>
      <c r="OK190" s="8"/>
      <c r="OL190" s="8"/>
      <c r="OM190" s="8"/>
      <c r="ON190" s="8"/>
      <c r="OO190" s="8"/>
      <c r="OP190" s="8"/>
      <c r="OQ190" s="8"/>
      <c r="OR190" s="8"/>
      <c r="OS190" s="8"/>
      <c r="OT190" s="8"/>
      <c r="OU190" s="8"/>
      <c r="OV190" s="8"/>
      <c r="OW190" s="8"/>
      <c r="OX190" s="8"/>
      <c r="OY190" s="8"/>
      <c r="OZ190" s="8"/>
      <c r="PA190" s="8"/>
      <c r="PB190" s="8"/>
      <c r="PC190" s="8"/>
      <c r="PD190" s="8"/>
      <c r="PE190" s="8"/>
      <c r="PF190" s="8"/>
      <c r="PG190" s="8"/>
      <c r="PH190" s="8"/>
      <c r="PI190" s="8"/>
      <c r="PJ190" s="8"/>
      <c r="PK190" s="8"/>
      <c r="PL190" s="8"/>
      <c r="PM190" s="8"/>
      <c r="PN190" s="8"/>
      <c r="PO190" s="8"/>
      <c r="PP190" s="8"/>
      <c r="PQ190" s="8"/>
      <c r="PR190" s="8"/>
      <c r="PS190" s="8"/>
      <c r="PT190" s="8"/>
      <c r="PU190" s="8"/>
      <c r="PV190" s="8"/>
      <c r="PW190" s="8"/>
      <c r="PX190" s="8"/>
      <c r="PY190" s="8"/>
      <c r="PZ190" s="8"/>
      <c r="QA190" s="8"/>
      <c r="QB190" s="8"/>
      <c r="QC190" s="8"/>
      <c r="QD190" s="8"/>
      <c r="QE190" s="8"/>
      <c r="QF190" s="8"/>
      <c r="QG190" s="8"/>
      <c r="QH190" s="8"/>
      <c r="QI190" s="8"/>
      <c r="QJ190" s="8"/>
      <c r="QK190" s="8"/>
      <c r="QL190" s="8"/>
      <c r="QM190" s="8"/>
      <c r="QN190" s="8"/>
      <c r="QO190" s="8"/>
      <c r="QP190" s="8"/>
      <c r="QQ190" s="8"/>
      <c r="QR190" s="8"/>
      <c r="QS190" s="8"/>
      <c r="QT190" s="8"/>
      <c r="QU190" s="8"/>
      <c r="QV190" s="8"/>
      <c r="QW190" s="8"/>
      <c r="QX190" s="8"/>
      <c r="QY190" s="8"/>
      <c r="QZ190" s="8"/>
      <c r="RA190" s="8"/>
      <c r="RB190" s="8"/>
      <c r="RC190" s="8"/>
      <c r="RD190" s="8"/>
      <c r="RE190" s="8"/>
      <c r="RF190" s="8"/>
      <c r="RG190" s="8"/>
      <c r="RH190" s="8"/>
      <c r="RI190" s="8"/>
      <c r="RJ190" s="8"/>
      <c r="RK190" s="8"/>
      <c r="RL190" s="8"/>
      <c r="RM190" s="8"/>
      <c r="RN190" s="8"/>
      <c r="RO190" s="8"/>
      <c r="RP190" s="8"/>
      <c r="RQ190" s="8"/>
      <c r="RR190" s="8"/>
      <c r="RS190" s="8"/>
      <c r="RT190" s="8"/>
      <c r="RU190" s="8"/>
      <c r="RV190" s="8"/>
      <c r="RW190" s="8"/>
      <c r="RX190" s="8"/>
      <c r="RY190" s="8"/>
      <c r="RZ190" s="8"/>
      <c r="SA190" s="8"/>
      <c r="SB190" s="8"/>
      <c r="SC190" s="8"/>
      <c r="SD190" s="8"/>
      <c r="SE190" s="8"/>
      <c r="SF190" s="8"/>
      <c r="SG190" s="8"/>
      <c r="SH190" s="8"/>
      <c r="SI190" s="8"/>
      <c r="SJ190" s="8"/>
      <c r="SK190" s="8"/>
      <c r="SL190" s="8"/>
      <c r="SM190" s="8"/>
      <c r="SN190" s="8"/>
      <c r="SO190" s="8"/>
      <c r="SP190" s="8"/>
      <c r="SQ190" s="8"/>
      <c r="SR190" s="8"/>
      <c r="SS190" s="8"/>
      <c r="ST190" s="8"/>
      <c r="SU190" s="8"/>
      <c r="SV190" s="8"/>
      <c r="SW190" s="8"/>
      <c r="SX190" s="8"/>
      <c r="SY190" s="8"/>
      <c r="SZ190" s="8"/>
      <c r="TA190" s="8"/>
      <c r="TB190" s="8"/>
      <c r="TC190" s="8"/>
      <c r="TD190" s="8"/>
      <c r="TE190" s="8"/>
      <c r="TF190" s="8"/>
      <c r="TG190" s="8"/>
      <c r="TH190" s="8"/>
      <c r="TI190" s="8"/>
      <c r="TJ190" s="8"/>
      <c r="TK190" s="8"/>
      <c r="TL190" s="8"/>
      <c r="TM190" s="8"/>
      <c r="TN190" s="8"/>
      <c r="TO190" s="8"/>
      <c r="TP190" s="8"/>
      <c r="TQ190" s="8"/>
      <c r="TR190" s="8"/>
      <c r="TS190" s="8"/>
      <c r="TT190" s="8"/>
      <c r="TU190" s="8"/>
      <c r="TV190" s="8"/>
      <c r="TW190" s="8"/>
      <c r="TX190" s="8"/>
      <c r="TY190" s="8"/>
      <c r="TZ190" s="8"/>
      <c r="UA190" s="8"/>
      <c r="UB190" s="8"/>
      <c r="UC190" s="8"/>
      <c r="UD190" s="8"/>
      <c r="UE190" s="8"/>
      <c r="UF190" s="8"/>
      <c r="UG190" s="8"/>
      <c r="UH190" s="8"/>
      <c r="UI190" s="8"/>
      <c r="UJ190" s="8"/>
      <c r="UK190" s="8"/>
      <c r="UL190" s="8"/>
      <c r="UM190" s="8"/>
      <c r="UN190" s="8"/>
      <c r="UO190" s="8"/>
      <c r="UP190" s="8"/>
      <c r="UQ190" s="8"/>
      <c r="UR190" s="8"/>
      <c r="US190" s="8"/>
      <c r="UT190" s="8"/>
      <c r="UU190" s="8"/>
      <c r="UV190" s="8"/>
      <c r="UW190" s="8"/>
      <c r="UX190" s="8"/>
      <c r="UY190" s="8"/>
      <c r="UZ190" s="8"/>
      <c r="VA190" s="8"/>
      <c r="VB190" s="8"/>
      <c r="VC190" s="8"/>
      <c r="VD190" s="8"/>
      <c r="VE190" s="8"/>
      <c r="VF190" s="8"/>
      <c r="VG190" s="8"/>
      <c r="VH190" s="8"/>
      <c r="VI190" s="8"/>
      <c r="VJ190" s="8"/>
      <c r="VK190" s="8"/>
      <c r="VL190" s="8"/>
      <c r="VM190" s="8"/>
      <c r="VN190" s="8"/>
      <c r="VO190" s="8"/>
      <c r="VP190" s="8"/>
      <c r="VQ190" s="8"/>
      <c r="VR190" s="8"/>
      <c r="VS190" s="8"/>
      <c r="VT190" s="8"/>
      <c r="VU190" s="8"/>
      <c r="VV190" s="8"/>
      <c r="VW190" s="8"/>
      <c r="VX190" s="8"/>
      <c r="VY190" s="8"/>
      <c r="VZ190" s="8"/>
      <c r="WA190" s="8"/>
      <c r="WB190" s="8"/>
      <c r="WC190" s="8"/>
      <c r="WD190" s="8"/>
      <c r="WE190" s="8"/>
      <c r="WF190" s="8"/>
      <c r="WG190" s="8"/>
      <c r="WH190" s="8"/>
      <c r="WI190" s="8"/>
      <c r="WJ190" s="8"/>
      <c r="WK190" s="8"/>
      <c r="WL190" s="8"/>
      <c r="WM190" s="8"/>
      <c r="WN190" s="8"/>
      <c r="WO190" s="8"/>
      <c r="WP190" s="8"/>
      <c r="WQ190" s="8"/>
      <c r="WR190" s="8"/>
      <c r="WS190" s="8"/>
      <c r="WT190" s="8"/>
      <c r="WU190" s="8"/>
      <c r="WV190" s="8"/>
      <c r="WW190" s="8"/>
      <c r="WX190" s="8"/>
      <c r="WY190" s="8"/>
      <c r="WZ190" s="8"/>
      <c r="XA190" s="8"/>
      <c r="XB190" s="8"/>
      <c r="XC190" s="8"/>
      <c r="XD190" s="8"/>
      <c r="XE190" s="8"/>
      <c r="XF190" s="8"/>
      <c r="XG190" s="8"/>
      <c r="XH190" s="8"/>
      <c r="XI190" s="8"/>
      <c r="XJ190" s="8"/>
      <c r="XK190" s="8"/>
      <c r="XL190" s="8"/>
      <c r="XM190" s="8"/>
      <c r="XN190" s="8"/>
      <c r="XO190" s="8"/>
      <c r="XP190" s="8"/>
      <c r="XQ190" s="8"/>
      <c r="XR190" s="8"/>
      <c r="XS190" s="8"/>
      <c r="XT190" s="8"/>
      <c r="XU190" s="8"/>
      <c r="XV190" s="8"/>
      <c r="XW190" s="8"/>
      <c r="XX190" s="8"/>
      <c r="XY190" s="8"/>
      <c r="XZ190" s="8"/>
      <c r="YA190" s="8"/>
      <c r="YB190" s="8"/>
      <c r="YC190" s="8"/>
      <c r="YD190" s="8"/>
      <c r="YE190" s="8"/>
      <c r="YF190" s="8"/>
      <c r="YG190" s="8"/>
      <c r="YH190" s="8"/>
      <c r="YI190" s="8"/>
      <c r="YJ190" s="8"/>
      <c r="YK190" s="8"/>
      <c r="YL190" s="8"/>
      <c r="YM190" s="8"/>
      <c r="YN190" s="8"/>
      <c r="YO190" s="8"/>
      <c r="YP190" s="8"/>
      <c r="YQ190" s="8"/>
      <c r="YR190" s="8"/>
      <c r="YS190" s="8"/>
      <c r="YT190" s="8"/>
      <c r="YU190" s="8"/>
      <c r="YV190" s="8"/>
      <c r="YW190" s="8"/>
      <c r="YX190" s="8"/>
      <c r="YY190" s="8"/>
      <c r="YZ190" s="8"/>
      <c r="ZA190" s="8"/>
      <c r="ZB190" s="8"/>
      <c r="ZC190" s="8"/>
      <c r="ZD190" s="8"/>
      <c r="ZE190" s="8"/>
      <c r="ZF190" s="8"/>
      <c r="ZG190" s="8"/>
      <c r="ZH190" s="8"/>
      <c r="ZI190" s="8"/>
      <c r="ZJ190" s="8"/>
      <c r="ZK190" s="8"/>
      <c r="ZL190" s="8"/>
      <c r="ZM190" s="8"/>
      <c r="ZN190" s="8"/>
      <c r="ZO190" s="8"/>
      <c r="ZP190" s="8"/>
      <c r="ZQ190" s="8"/>
      <c r="ZR190" s="8"/>
      <c r="ZS190" s="8"/>
      <c r="ZT190" s="8"/>
      <c r="ZU190" s="8"/>
      <c r="ZV190" s="8"/>
      <c r="ZW190" s="8"/>
      <c r="ZX190" s="8"/>
      <c r="ZY190" s="8"/>
      <c r="ZZ190" s="8"/>
      <c r="AAA190" s="8"/>
      <c r="AAB190" s="8"/>
      <c r="AAC190" s="8"/>
      <c r="AAD190" s="8"/>
      <c r="AAE190" s="8"/>
      <c r="AAF190" s="8"/>
      <c r="AAG190" s="8"/>
      <c r="AAH190" s="8"/>
      <c r="AAI190" s="8"/>
      <c r="AAJ190" s="8"/>
      <c r="AAK190" s="8"/>
      <c r="AAL190" s="8"/>
      <c r="AAM190" s="8"/>
      <c r="AAN190" s="8"/>
      <c r="AAO190" s="8"/>
      <c r="AAP190" s="8"/>
      <c r="AAQ190" s="8"/>
      <c r="AAR190" s="8"/>
      <c r="AAS190" s="8"/>
      <c r="AAT190" s="8"/>
      <c r="AAU190" s="8"/>
      <c r="AAV190" s="8"/>
      <c r="AAW190" s="8"/>
      <c r="AAX190" s="8"/>
      <c r="AAY190" s="8"/>
      <c r="AAZ190" s="8"/>
      <c r="ABA190" s="8"/>
      <c r="ABB190" s="8"/>
      <c r="ABC190" s="8"/>
      <c r="ABD190" s="8"/>
      <c r="ABE190" s="8"/>
      <c r="ABF190" s="8"/>
      <c r="ABG190" s="8"/>
      <c r="ABH190" s="8"/>
      <c r="ABI190" s="8"/>
      <c r="ABJ190" s="8"/>
      <c r="ABK190" s="8"/>
      <c r="ABL190" s="8"/>
      <c r="ABM190" s="8"/>
      <c r="ABN190" s="8"/>
      <c r="ABO190" s="8"/>
      <c r="ABP190" s="8"/>
      <c r="ABQ190" s="8"/>
      <c r="ABR190" s="8"/>
      <c r="ABS190" s="8"/>
      <c r="ABT190" s="8"/>
      <c r="ABU190" s="8"/>
      <c r="ABV190" s="8"/>
      <c r="ABW190" s="8"/>
      <c r="ABX190" s="8"/>
      <c r="ABY190" s="8"/>
      <c r="ABZ190" s="8"/>
      <c r="ACA190" s="8"/>
      <c r="ACB190" s="8"/>
      <c r="ACC190" s="8"/>
      <c r="ACD190" s="8"/>
      <c r="ACE190" s="8"/>
      <c r="ACF190" s="8"/>
      <c r="ACG190" s="8"/>
      <c r="ACH190" s="8"/>
      <c r="ACI190" s="8"/>
      <c r="ACJ190" s="8"/>
      <c r="ACK190" s="8"/>
      <c r="ACL190" s="8"/>
      <c r="ACM190" s="8"/>
      <c r="ACN190" s="8"/>
      <c r="ACO190" s="8"/>
      <c r="ACP190" s="8"/>
      <c r="ACQ190" s="8"/>
      <c r="ACR190" s="8"/>
      <c r="ACS190" s="8"/>
      <c r="ACT190" s="8"/>
      <c r="ACU190" s="8"/>
      <c r="ACV190" s="8"/>
      <c r="ACW190" s="8"/>
      <c r="ACX190" s="8"/>
      <c r="ACY190" s="8"/>
      <c r="ACZ190" s="8"/>
      <c r="ADA190" s="8"/>
      <c r="ADB190" s="8"/>
      <c r="ADC190" s="8"/>
      <c r="ADD190" s="8"/>
      <c r="ADE190" s="8"/>
      <c r="ADF190" s="8"/>
      <c r="ADG190" s="8"/>
      <c r="ADH190" s="8"/>
      <c r="ADI190" s="8"/>
      <c r="ADJ190" s="8"/>
      <c r="ADK190" s="8"/>
      <c r="ADL190" s="8"/>
      <c r="ADM190" s="8"/>
      <c r="ADN190" s="8"/>
      <c r="ADO190" s="8"/>
      <c r="ADP190" s="8"/>
      <c r="ADQ190" s="8"/>
      <c r="ADR190" s="8"/>
      <c r="ADS190" s="8"/>
      <c r="ADT190" s="8"/>
      <c r="ADU190" s="8"/>
      <c r="ADV190" s="8"/>
      <c r="ADW190" s="8"/>
      <c r="ADX190" s="8"/>
      <c r="ADY190" s="8"/>
      <c r="ADZ190" s="8"/>
      <c r="AEA190" s="8"/>
      <c r="AEB190" s="8"/>
      <c r="AEC190" s="8"/>
      <c r="AED190" s="8"/>
      <c r="AEE190" s="8"/>
      <c r="AEF190" s="8"/>
      <c r="AEG190" s="8"/>
      <c r="AEH190" s="8"/>
      <c r="AEI190" s="8"/>
      <c r="AEJ190" s="8"/>
      <c r="AEK190" s="8"/>
      <c r="AEL190" s="8"/>
      <c r="AEM190" s="8"/>
      <c r="AEN190" s="8"/>
      <c r="AEO190" s="8"/>
      <c r="AEP190" s="8"/>
      <c r="AEQ190" s="8"/>
      <c r="AER190" s="8"/>
      <c r="AES190" s="8"/>
      <c r="AET190" s="8"/>
      <c r="AEU190" s="8"/>
      <c r="AEV190" s="8"/>
      <c r="AEW190" s="8"/>
      <c r="AEX190" s="8"/>
      <c r="AEY190" s="8"/>
      <c r="AEZ190" s="8"/>
      <c r="AFA190" s="8"/>
      <c r="AFB190" s="8"/>
      <c r="AFC190" s="8"/>
      <c r="AFD190" s="8"/>
      <c r="AFE190" s="8"/>
      <c r="AFF190" s="8"/>
      <c r="AFG190" s="8"/>
      <c r="AFH190" s="8"/>
      <c r="AFI190" s="8"/>
      <c r="AFJ190" s="8"/>
      <c r="AFK190" s="8"/>
      <c r="AFL190" s="8"/>
      <c r="AFM190" s="8"/>
      <c r="AFN190" s="8"/>
      <c r="AFO190" s="8"/>
      <c r="AFP190" s="8"/>
      <c r="AFQ190" s="8"/>
      <c r="AFR190" s="8"/>
      <c r="AFS190" s="8"/>
      <c r="AFT190" s="8"/>
      <c r="AFU190" s="8"/>
      <c r="AFV190" s="8"/>
      <c r="AFW190" s="8"/>
      <c r="AFX190" s="8"/>
      <c r="AFY190" s="8"/>
      <c r="AFZ190" s="8"/>
      <c r="AGA190" s="8"/>
      <c r="AGB190" s="8"/>
      <c r="AGC190" s="8"/>
      <c r="AGD190" s="8"/>
      <c r="AGE190" s="8"/>
      <c r="AGF190" s="8"/>
      <c r="AGG190" s="8"/>
      <c r="AGH190" s="8"/>
      <c r="AGI190" s="8"/>
      <c r="AGJ190" s="8"/>
      <c r="AGK190" s="8"/>
      <c r="AGL190" s="8"/>
      <c r="AGM190" s="8"/>
      <c r="AGN190" s="8"/>
      <c r="AGO190" s="8"/>
      <c r="AGP190" s="8"/>
      <c r="AGQ190" s="8"/>
      <c r="AGR190" s="8"/>
      <c r="AGS190" s="8"/>
      <c r="AGT190" s="8"/>
      <c r="AGU190" s="8"/>
      <c r="AGV190" s="8"/>
      <c r="AGW190" s="8"/>
      <c r="AGX190" s="8"/>
      <c r="AGY190" s="8"/>
      <c r="AGZ190" s="8"/>
      <c r="AHA190" s="8"/>
      <c r="AHB190" s="8"/>
      <c r="AHC190" s="8"/>
      <c r="AHD190" s="8"/>
      <c r="AHE190" s="8"/>
      <c r="AHF190" s="8"/>
      <c r="AHG190" s="8"/>
      <c r="AHH190" s="8"/>
      <c r="AHI190" s="8"/>
      <c r="AHJ190" s="8"/>
      <c r="AHK190" s="8"/>
      <c r="AHL190" s="8"/>
      <c r="AHM190" s="8"/>
      <c r="AHN190" s="8"/>
      <c r="AHO190" s="8"/>
      <c r="AHP190" s="8"/>
      <c r="AHQ190" s="8"/>
      <c r="AHR190" s="8"/>
      <c r="AHS190" s="8"/>
      <c r="AHT190" s="8"/>
      <c r="AHU190" s="8"/>
      <c r="AHV190" s="8"/>
      <c r="AHW190" s="8"/>
      <c r="AHX190" s="8"/>
      <c r="AHY190" s="8"/>
      <c r="AHZ190" s="8"/>
      <c r="AIA190" s="8"/>
      <c r="AIB190" s="8"/>
      <c r="AIC190" s="8"/>
      <c r="AID190" s="8"/>
      <c r="AIE190" s="8"/>
      <c r="AIF190" s="8"/>
      <c r="AIG190" s="8"/>
      <c r="AIH190" s="8"/>
      <c r="AII190" s="8"/>
      <c r="AIJ190" s="8"/>
      <c r="AIK190" s="8"/>
      <c r="AIL190" s="8"/>
      <c r="AIM190" s="8"/>
      <c r="AIN190" s="8"/>
      <c r="AIO190" s="8"/>
      <c r="AIP190" s="8"/>
      <c r="AIQ190" s="8"/>
      <c r="AIR190" s="8"/>
      <c r="AIS190" s="8"/>
      <c r="AIT190" s="8"/>
      <c r="AIU190" s="8"/>
      <c r="AIV190" s="8"/>
      <c r="AIW190" s="8"/>
      <c r="AIX190" s="8"/>
      <c r="AIY190" s="8"/>
      <c r="AIZ190" s="8"/>
      <c r="AJA190" s="8"/>
      <c r="AJB190" s="8"/>
      <c r="AJC190" s="8"/>
      <c r="AJD190" s="8"/>
      <c r="AJE190" s="8"/>
      <c r="AJF190" s="8"/>
      <c r="AJG190" s="8"/>
      <c r="AJH190" s="8"/>
      <c r="AJI190" s="8"/>
      <c r="AJJ190" s="8"/>
      <c r="AJK190" s="8"/>
      <c r="AJL190" s="8"/>
      <c r="AJM190" s="8"/>
      <c r="AJN190" s="8"/>
      <c r="AJO190" s="8"/>
      <c r="AJP190" s="8"/>
      <c r="AJQ190" s="8"/>
      <c r="AJR190" s="8"/>
      <c r="AJS190" s="8"/>
      <c r="AJT190" s="8"/>
      <c r="AJU190" s="8"/>
      <c r="AJV190" s="8"/>
      <c r="AJW190" s="8"/>
      <c r="AJX190" s="8"/>
      <c r="AJY190" s="8"/>
      <c r="AJZ190" s="8"/>
      <c r="AKA190" s="8"/>
      <c r="AKB190" s="8"/>
      <c r="AKC190" s="8"/>
      <c r="AKD190" s="8"/>
      <c r="AKE190" s="8"/>
      <c r="AKF190" s="8"/>
      <c r="AKG190" s="8"/>
      <c r="AKH190" s="8"/>
      <c r="AKI190" s="8"/>
      <c r="AKJ190" s="8"/>
      <c r="AKK190" s="8"/>
      <c r="AKL190" s="8"/>
      <c r="AKM190" s="8"/>
      <c r="AKN190" s="8"/>
      <c r="AKO190" s="8"/>
      <c r="AKP190" s="8"/>
      <c r="AKQ190" s="8"/>
      <c r="AKR190" s="8"/>
      <c r="AKS190" s="8"/>
      <c r="AKT190" s="8"/>
      <c r="AKU190" s="8"/>
      <c r="AKV190" s="8"/>
      <c r="AKW190" s="8"/>
      <c r="AKX190" s="8"/>
      <c r="AKY190" s="8"/>
      <c r="AKZ190" s="8"/>
      <c r="ALA190" s="8"/>
      <c r="ALB190" s="8"/>
      <c r="ALC190" s="8"/>
      <c r="ALD190" s="8"/>
      <c r="ALE190" s="8"/>
      <c r="ALF190" s="8"/>
      <c r="ALG190" s="8"/>
      <c r="ALH190" s="8"/>
      <c r="ALI190" s="8"/>
      <c r="ALJ190" s="8"/>
      <c r="ALK190" s="8"/>
      <c r="ALL190" s="8"/>
      <c r="ALM190" s="8"/>
      <c r="ALN190" s="8"/>
      <c r="ALO190" s="8"/>
      <c r="ALP190" s="8"/>
      <c r="ALQ190" s="8"/>
      <c r="ALR190" s="8"/>
      <c r="ALS190" s="8"/>
      <c r="ALT190" s="8"/>
      <c r="ALU190" s="8"/>
      <c r="ALV190" s="8"/>
      <c r="ALW190" s="8"/>
      <c r="ALX190" s="8"/>
      <c r="ALY190" s="8"/>
      <c r="ALZ190" s="8"/>
      <c r="AMA190" s="8"/>
      <c r="AMB190" s="8"/>
      <c r="AMC190" s="8"/>
      <c r="AMD190" s="8"/>
      <c r="AME190" s="8"/>
      <c r="AMF190" s="8"/>
      <c r="AMG190" s="8"/>
      <c r="AMH190" s="8"/>
      <c r="AMI190" s="8"/>
      <c r="AMJ190" s="8"/>
      <c r="AMK190" s="8"/>
    </row>
    <row r="191" spans="1:1025" ht="12.75" customHeight="1" x14ac:dyDescent="0.25">
      <c r="A191" s="2">
        <v>2021819</v>
      </c>
      <c r="B191" s="2" t="s">
        <v>406</v>
      </c>
      <c r="C191" s="2" t="s">
        <v>469</v>
      </c>
      <c r="D191" s="3">
        <v>44447</v>
      </c>
      <c r="F191" s="3">
        <f ca="1">IF(E191="",NOW()+60,E191)</f>
        <v>44546.356506481483</v>
      </c>
      <c r="G191" s="2" t="s">
        <v>17</v>
      </c>
      <c r="H191" s="2" t="str">
        <f>IF(G191="","Northern Virginia",IF(G191="Herndon","Herndon VA",IF(G191="Reston","Reston VA",IF(G191="Tysons","Tysons VA",IF(G191="Tyson's","Tysons VA",IF(G191="Chantilly","Chantilly VA",IF(G191="Mclean","Mclean VA",IF(G191="College Park","College Park MD",IF(G191="Beltsville","Beltsville MD",IF(G191="Vienna","Vienna VA",IF(G191="Fort Meade","Fort Meade MD",IF(G191="Bethesda","Bethesda MD",IF(G191="Springfield","Springfield VA",IF(G191="Dulles","Dulles VA",IF(G191="Warrenton","Warrenton VA",IF(G191="Annapolis Junction","Annapolis Junction MD",G191))))))))))))))))</f>
        <v>Herndon VA</v>
      </c>
      <c r="I191" s="2" t="s">
        <v>29</v>
      </c>
      <c r="J191" s="2" t="s">
        <v>91</v>
      </c>
      <c r="K191" s="2" t="str">
        <f>IF(J191="All Levels","All Levels",IF(J191="Subject Matter Expert","Level 1 - Subject Matter Expert",IF(J191="Level 1","Level 1 - Subject Matter Expert",IF(J191="Level 2","Level 2 - Expert",IF(J191="Expert","Level 2 - Expert",IF(J191="Senior","Level 3 - Senior",IF(J191="Level 3","Level 3 - Senior",IF(J191="Level 4","Level 4 - Full Performance",IF(J191="Full Performance","Level 4 - Full Performance",IF(J191="Developmental","Level 5 - Developmental"))))))))))</f>
        <v>All Levels</v>
      </c>
      <c r="L191" s="4">
        <f>IF($K191="All levels",215000,IF($K191="Level 1 - Subject Matter Expert",215000,IF($K191="Level 2 - Expert",195000,IF($K191="Level 3 - Senior",170000,IF($K191="Level 4 - Full Performance",100000,"")))))</f>
        <v>215000</v>
      </c>
      <c r="M191" s="4">
        <f>IF($K191="All levels",100000,IF($K191="Level 1 - Subject Matter Expert",160000,IF($K191="Level 2 - Expert",140000,IF($K191="Level 3 - Senior",110000,IF($K191="Level 4 - Full Performance",60000,"")))))</f>
        <v>100000</v>
      </c>
      <c r="N191" s="2" t="s">
        <v>498</v>
      </c>
    </row>
    <row r="192" spans="1:1025" ht="12.75" customHeight="1" x14ac:dyDescent="0.25">
      <c r="A192" s="2">
        <v>2021820</v>
      </c>
      <c r="B192" s="2" t="s">
        <v>406</v>
      </c>
      <c r="C192" s="2" t="s">
        <v>572</v>
      </c>
      <c r="D192" s="3">
        <v>44447</v>
      </c>
      <c r="F192" s="3">
        <f ca="1">IF(E192="",NOW()+60,E192)</f>
        <v>44546.356506481483</v>
      </c>
      <c r="G192" s="2" t="s">
        <v>17</v>
      </c>
      <c r="H192" s="2" t="str">
        <f>IF(G192="","Northern Virginia",IF(G192="Herndon","Herndon VA",IF(G192="Reston","Reston VA",IF(G192="Tysons","Tysons VA",IF(G192="Tyson's","Tysons VA",IF(G192="Chantilly","Chantilly VA",IF(G192="Mclean","Mclean VA",IF(G192="College Park","College Park MD",IF(G192="Beltsville","Beltsville MD",IF(G192="Vienna","Vienna VA",IF(G192="Fort Meade","Fort Meade MD",IF(G192="Bethesda","Bethesda MD",IF(G192="Springfield","Springfield VA",IF(G192="Dulles","Dulles VA",IF(G192="Warrenton","Warrenton VA",IF(G192="Annapolis Junction","Annapolis Junction MD",G192))))))))))))))))</f>
        <v>Herndon VA</v>
      </c>
      <c r="I192" s="2" t="s">
        <v>490</v>
      </c>
      <c r="J192" s="2" t="s">
        <v>91</v>
      </c>
      <c r="K192" s="2" t="str">
        <f>IF(J192="All Levels","All Levels",IF(J192="Subject Matter Expert","Level 1 - Subject Matter Expert",IF(J192="Level 1","Level 1 - Subject Matter Expert",IF(J192="Level 2","Level 2 - Expert",IF(J192="Expert","Level 2 - Expert",IF(J192="Senior","Level 3 - Senior",IF(J192="Level 3","Level 3 - Senior",IF(J192="Level 4","Level 4 - Full Performance",IF(J192="Full Performance","Level 4 - Full Performance",IF(J192="Developmental","Level 5 - Developmental"))))))))))</f>
        <v>All Levels</v>
      </c>
      <c r="L192" s="4">
        <f>IF($K192="All levels",215000,IF($K192="Level 1 - Subject Matter Expert",215000,IF($K192="Level 2 - Expert",195000,IF($K192="Level 3 - Senior",170000,IF($K192="Level 4 - Full Performance",100000,"")))))</f>
        <v>215000</v>
      </c>
      <c r="M192" s="4">
        <f>IF($K192="All levels",100000,IF($K192="Level 1 - Subject Matter Expert",160000,IF($K192="Level 2 - Expert",140000,IF($K192="Level 3 - Senior",110000,IF($K192="Level 4 - Full Performance",60000,"")))))</f>
        <v>100000</v>
      </c>
      <c r="N192" s="2" t="s">
        <v>497</v>
      </c>
    </row>
    <row r="193" spans="1:14" ht="12.75" customHeight="1" x14ac:dyDescent="0.25">
      <c r="A193" s="2">
        <v>2021821</v>
      </c>
      <c r="B193" s="2" t="s">
        <v>406</v>
      </c>
      <c r="C193" s="2" t="s">
        <v>470</v>
      </c>
      <c r="D193" s="3">
        <v>44447</v>
      </c>
      <c r="F193" s="3">
        <f ca="1">IF(E193="",NOW()+60,E193)</f>
        <v>44546.356506481483</v>
      </c>
      <c r="G193" s="2" t="s">
        <v>17</v>
      </c>
      <c r="H193" s="2" t="str">
        <f>IF(G193="","Northern Virginia",IF(G193="Herndon","Herndon VA",IF(G193="Reston","Reston VA",IF(G193="Tysons","Tysons VA",IF(G193="Tyson's","Tysons VA",IF(G193="Chantilly","Chantilly VA",IF(G193="Mclean","Mclean VA",IF(G193="College Park","College Park MD",IF(G193="Beltsville","Beltsville MD",IF(G193="Vienna","Vienna VA",IF(G193="Fort Meade","Fort Meade MD",IF(G193="Bethesda","Bethesda MD",IF(G193="Springfield","Springfield VA",IF(G193="Dulles","Dulles VA",IF(G193="Warrenton","Warrenton VA",IF(G193="Annapolis Junction","Annapolis Junction MD",G193))))))))))))))))</f>
        <v>Herndon VA</v>
      </c>
      <c r="I193" s="2" t="s">
        <v>29</v>
      </c>
      <c r="J193" s="2" t="s">
        <v>91</v>
      </c>
      <c r="K193" s="2" t="str">
        <f>IF(J193="All Levels","All Levels",IF(J193="Subject Matter Expert","Level 1 - Subject Matter Expert",IF(J193="Level 1","Level 1 - Subject Matter Expert",IF(J193="Level 2","Level 2 - Expert",IF(J193="Expert","Level 2 - Expert",IF(J193="Senior","Level 3 - Senior",IF(J193="Level 3","Level 3 - Senior",IF(J193="Level 4","Level 4 - Full Performance",IF(J193="Full Performance","Level 4 - Full Performance",IF(J193="Developmental","Level 5 - Developmental"))))))))))</f>
        <v>All Levels</v>
      </c>
      <c r="L193" s="4">
        <f>IF($K193="All levels",215000,IF($K193="Level 1 - Subject Matter Expert",215000,IF($K193="Level 2 - Expert",195000,IF($K193="Level 3 - Senior",170000,IF($K193="Level 4 - Full Performance",100000,"")))))</f>
        <v>215000</v>
      </c>
      <c r="M193" s="4">
        <f>IF($K193="All levels",100000,IF($K193="Level 1 - Subject Matter Expert",160000,IF($K193="Level 2 - Expert",140000,IF($K193="Level 3 - Senior",110000,IF($K193="Level 4 - Full Performance",60000,"")))))</f>
        <v>100000</v>
      </c>
      <c r="N193" s="2" t="s">
        <v>499</v>
      </c>
    </row>
    <row r="194" spans="1:14" ht="12.75" customHeight="1" x14ac:dyDescent="0.25">
      <c r="A194" s="2">
        <v>2021822</v>
      </c>
      <c r="B194" s="2" t="s">
        <v>406</v>
      </c>
      <c r="C194" s="2" t="s">
        <v>471</v>
      </c>
      <c r="D194" s="3">
        <v>44447</v>
      </c>
      <c r="F194" s="3">
        <f ca="1">IF(E194="",NOW()+60,E194)</f>
        <v>44546.356506481483</v>
      </c>
      <c r="G194" s="2" t="s">
        <v>17</v>
      </c>
      <c r="H194" s="2" t="str">
        <f>IF(G194="","Northern Virginia",IF(G194="Herndon","Herndon VA",IF(G194="Reston","Reston VA",IF(G194="Tysons","Tysons VA",IF(G194="Tyson's","Tysons VA",IF(G194="Chantilly","Chantilly VA",IF(G194="Mclean","Mclean VA",IF(G194="College Park","College Park MD",IF(G194="Beltsville","Beltsville MD",IF(G194="Vienna","Vienna VA",IF(G194="Fort Meade","Fort Meade MD",IF(G194="Bethesda","Bethesda MD",IF(G194="Springfield","Springfield VA",IF(G194="Dulles","Dulles VA",IF(G194="Warrenton","Warrenton VA",IF(G194="Annapolis Junction","Annapolis Junction MD",G194))))))))))))))))</f>
        <v>Herndon VA</v>
      </c>
      <c r="I194" s="2" t="s">
        <v>29</v>
      </c>
      <c r="J194" s="2" t="s">
        <v>91</v>
      </c>
      <c r="K194" s="2" t="str">
        <f>IF(J194="All Levels","All Levels",IF(J194="Subject Matter Expert","Level 1 - Subject Matter Expert",IF(J194="Level 1","Level 1 - Subject Matter Expert",IF(J194="Level 2","Level 2 - Expert",IF(J194="Expert","Level 2 - Expert",IF(J194="Senior","Level 3 - Senior",IF(J194="Level 3","Level 3 - Senior",IF(J194="Level 4","Level 4 - Full Performance",IF(J194="Full Performance","Level 4 - Full Performance",IF(J194="Developmental","Level 5 - Developmental"))))))))))</f>
        <v>All Levels</v>
      </c>
      <c r="L194" s="4">
        <f>IF($K194="All levels",215000,IF($K194="Level 1 - Subject Matter Expert",215000,IF($K194="Level 2 - Expert",195000,IF($K194="Level 3 - Senior",170000,IF($K194="Level 4 - Full Performance",100000,"")))))</f>
        <v>215000</v>
      </c>
      <c r="M194" s="4">
        <f>IF($K194="All levels",100000,IF($K194="Level 1 - Subject Matter Expert",160000,IF($K194="Level 2 - Expert",140000,IF($K194="Level 3 - Senior",110000,IF($K194="Level 4 - Full Performance",60000,"")))))</f>
        <v>100000</v>
      </c>
      <c r="N194" s="2" t="s">
        <v>500</v>
      </c>
    </row>
    <row r="195" spans="1:14" ht="12.75" customHeight="1" x14ac:dyDescent="0.25">
      <c r="A195" s="2">
        <v>2021823</v>
      </c>
      <c r="B195" s="2" t="s">
        <v>406</v>
      </c>
      <c r="C195" s="2" t="s">
        <v>472</v>
      </c>
      <c r="D195" s="3">
        <v>44447</v>
      </c>
      <c r="F195" s="3">
        <f ca="1">IF(E195="",NOW()+60,E195)</f>
        <v>44546.356506481483</v>
      </c>
      <c r="G195" s="2" t="s">
        <v>17</v>
      </c>
      <c r="H195" s="2" t="str">
        <f>IF(G195="","Northern Virginia",IF(G195="Herndon","Herndon VA",IF(G195="Reston","Reston VA",IF(G195="Tysons","Tysons VA",IF(G195="Tyson's","Tysons VA",IF(G195="Chantilly","Chantilly VA",IF(G195="Mclean","Mclean VA",IF(G195="College Park","College Park MD",IF(G195="Beltsville","Beltsville MD",IF(G195="Vienna","Vienna VA",IF(G195="Fort Meade","Fort Meade MD",IF(G195="Bethesda","Bethesda MD",IF(G195="Springfield","Springfield VA",IF(G195="Dulles","Dulles VA",IF(G195="Warrenton","Warrenton VA",IF(G195="Annapolis Junction","Annapolis Junction MD",G195))))))))))))))))</f>
        <v>Herndon VA</v>
      </c>
      <c r="I195" s="2" t="s">
        <v>29</v>
      </c>
      <c r="J195" s="2" t="s">
        <v>91</v>
      </c>
      <c r="K195" s="2" t="str">
        <f>IF(J195="All Levels","All Levels",IF(J195="Subject Matter Expert","Level 1 - Subject Matter Expert",IF(J195="Level 1","Level 1 - Subject Matter Expert",IF(J195="Level 2","Level 2 - Expert",IF(J195="Expert","Level 2 - Expert",IF(J195="Senior","Level 3 - Senior",IF(J195="Level 3","Level 3 - Senior",IF(J195="Level 4","Level 4 - Full Performance",IF(J195="Full Performance","Level 4 - Full Performance",IF(J195="Developmental","Level 5 - Developmental"))))))))))</f>
        <v>All Levels</v>
      </c>
      <c r="L195" s="4">
        <f>IF($K195="All levels",215000,IF($K195="Level 1 - Subject Matter Expert",215000,IF($K195="Level 2 - Expert",195000,IF($K195="Level 3 - Senior",170000,IF($K195="Level 4 - Full Performance",100000,"")))))</f>
        <v>215000</v>
      </c>
      <c r="M195" s="4">
        <f>IF($K195="All levels",100000,IF($K195="Level 1 - Subject Matter Expert",160000,IF($K195="Level 2 - Expert",140000,IF($K195="Level 3 - Senior",110000,IF($K195="Level 4 - Full Performance",60000,"")))))</f>
        <v>100000</v>
      </c>
      <c r="N195" s="2" t="s">
        <v>500</v>
      </c>
    </row>
    <row r="196" spans="1:14" ht="12.75" customHeight="1" x14ac:dyDescent="0.25">
      <c r="A196" s="2">
        <v>2021824</v>
      </c>
      <c r="B196" s="2" t="s">
        <v>406</v>
      </c>
      <c r="C196" s="2" t="s">
        <v>576</v>
      </c>
      <c r="D196" s="3">
        <v>44447</v>
      </c>
      <c r="F196" s="3">
        <f ca="1">IF(E196="",NOW()+60,E196)</f>
        <v>44546.356506481483</v>
      </c>
      <c r="G196" s="2" t="s">
        <v>17</v>
      </c>
      <c r="H196" s="2" t="str">
        <f>IF(G196="","Northern Virginia",IF(G196="Herndon","Herndon VA",IF(G196="Reston","Reston VA",IF(G196="Tysons","Tysons VA",IF(G196="Tyson's","Tysons VA",IF(G196="Chantilly","Chantilly VA",IF(G196="Mclean","Mclean VA",IF(G196="College Park","College Park MD",IF(G196="Beltsville","Beltsville MD",IF(G196="Vienna","Vienna VA",IF(G196="Fort Meade","Fort Meade MD",IF(G196="Bethesda","Bethesda MD",IF(G196="Springfield","Springfield VA",IF(G196="Dulles","Dulles VA",IF(G196="Warrenton","Warrenton VA",IF(G196="Annapolis Junction","Annapolis Junction MD",G196))))))))))))))))</f>
        <v>Herndon VA</v>
      </c>
      <c r="I196" s="2" t="s">
        <v>453</v>
      </c>
      <c r="J196" s="2" t="s">
        <v>91</v>
      </c>
      <c r="K196" s="2" t="str">
        <f>IF(J196="All Levels","All Levels",IF(J196="Subject Matter Expert","Level 1 - Subject Matter Expert",IF(J196="Level 1","Level 1 - Subject Matter Expert",IF(J196="Level 2","Level 2 - Expert",IF(J196="Expert","Level 2 - Expert",IF(J196="Senior","Level 3 - Senior",IF(J196="Level 3","Level 3 - Senior",IF(J196="Level 4","Level 4 - Full Performance",IF(J196="Full Performance","Level 4 - Full Performance",IF(J196="Developmental","Level 5 - Developmental"))))))))))</f>
        <v>All Levels</v>
      </c>
      <c r="L196" s="4">
        <f>IF($K196="All levels",215000,IF($K196="Level 1 - Subject Matter Expert",215000,IF($K196="Level 2 - Expert",195000,IF($K196="Level 3 - Senior",170000,IF($K196="Level 4 - Full Performance",100000,"")))))</f>
        <v>215000</v>
      </c>
      <c r="M196" s="4">
        <f>IF($K196="All levels",100000,IF($K196="Level 1 - Subject Matter Expert",160000,IF($K196="Level 2 - Expert",140000,IF($K196="Level 3 - Senior",110000,IF($K196="Level 4 - Full Performance",60000,"")))))</f>
        <v>100000</v>
      </c>
      <c r="N196" s="2" t="s">
        <v>511</v>
      </c>
    </row>
    <row r="197" spans="1:14" ht="12.75" customHeight="1" x14ac:dyDescent="0.25">
      <c r="A197" s="2">
        <v>2021825</v>
      </c>
      <c r="B197" s="2" t="s">
        <v>406</v>
      </c>
      <c r="C197" s="2" t="s">
        <v>473</v>
      </c>
      <c r="D197" s="3">
        <v>44447</v>
      </c>
      <c r="F197" s="3">
        <f ca="1">IF(E197="",NOW()+60,E197)</f>
        <v>44546.356506481483</v>
      </c>
      <c r="G197" s="2" t="s">
        <v>17</v>
      </c>
      <c r="H197" s="2" t="str">
        <f>IF(G197="","Northern Virginia",IF(G197="Herndon","Herndon VA",IF(G197="Reston","Reston VA",IF(G197="Tysons","Tysons VA",IF(G197="Tyson's","Tysons VA",IF(G197="Chantilly","Chantilly VA",IF(G197="Mclean","Mclean VA",IF(G197="College Park","College Park MD",IF(G197="Beltsville","Beltsville MD",IF(G197="Vienna","Vienna VA",IF(G197="Fort Meade","Fort Meade MD",IF(G197="Bethesda","Bethesda MD",IF(G197="Springfield","Springfield VA",IF(G197="Dulles","Dulles VA",IF(G197="Warrenton","Warrenton VA",IF(G197="Annapolis Junction","Annapolis Junction MD",G197))))))))))))))))</f>
        <v>Herndon VA</v>
      </c>
      <c r="I197" s="2" t="s">
        <v>29</v>
      </c>
      <c r="J197" s="2" t="s">
        <v>91</v>
      </c>
      <c r="K197" s="2" t="str">
        <f>IF(J197="All Levels","All Levels",IF(J197="Subject Matter Expert","Level 1 - Subject Matter Expert",IF(J197="Level 1","Level 1 - Subject Matter Expert",IF(J197="Level 2","Level 2 - Expert",IF(J197="Expert","Level 2 - Expert",IF(J197="Senior","Level 3 - Senior",IF(J197="Level 3","Level 3 - Senior",IF(J197="Level 4","Level 4 - Full Performance",IF(J197="Full Performance","Level 4 - Full Performance",IF(J197="Developmental","Level 5 - Developmental"))))))))))</f>
        <v>All Levels</v>
      </c>
      <c r="L197" s="4">
        <f>IF($K197="All levels",215000,IF($K197="Level 1 - Subject Matter Expert",215000,IF($K197="Level 2 - Expert",195000,IF($K197="Level 3 - Senior",170000,IF($K197="Level 4 - Full Performance",100000,"")))))</f>
        <v>215000</v>
      </c>
      <c r="M197" s="4">
        <f>IF($K197="All levels",100000,IF($K197="Level 1 - Subject Matter Expert",160000,IF($K197="Level 2 - Expert",140000,IF($K197="Level 3 - Senior",110000,IF($K197="Level 4 - Full Performance",60000,"")))))</f>
        <v>100000</v>
      </c>
      <c r="N197" s="2" t="s">
        <v>500</v>
      </c>
    </row>
    <row r="198" spans="1:14" ht="12.75" customHeight="1" x14ac:dyDescent="0.25">
      <c r="A198" s="2">
        <v>2021826</v>
      </c>
      <c r="B198" s="2" t="s">
        <v>406</v>
      </c>
      <c r="C198" s="2" t="s">
        <v>468</v>
      </c>
      <c r="D198" s="3">
        <v>44447</v>
      </c>
      <c r="F198" s="3">
        <f ca="1">IF(E198="",NOW()+60,E198)</f>
        <v>44546.356506481483</v>
      </c>
      <c r="G198" s="2" t="s">
        <v>17</v>
      </c>
      <c r="H198" s="2" t="str">
        <f>IF(G198="","Northern Virginia",IF(G198="Herndon","Herndon VA",IF(G198="Reston","Reston VA",IF(G198="Tysons","Tysons VA",IF(G198="Tyson's","Tysons VA",IF(G198="Chantilly","Chantilly VA",IF(G198="Mclean","Mclean VA",IF(G198="College Park","College Park MD",IF(G198="Beltsville","Beltsville MD",IF(G198="Vienna","Vienna VA",IF(G198="Fort Meade","Fort Meade MD",IF(G198="Bethesda","Bethesda MD",IF(G198="Springfield","Springfield VA",IF(G198="Dulles","Dulles VA",IF(G198="Warrenton","Warrenton VA",IF(G198="Annapolis Junction","Annapolis Junction MD",G198))))))))))))))))</f>
        <v>Herndon VA</v>
      </c>
      <c r="I198" s="2" t="s">
        <v>449</v>
      </c>
      <c r="J198" s="2" t="s">
        <v>91</v>
      </c>
      <c r="K198" s="2" t="str">
        <f>IF(J198="All Levels","All Levels",IF(J198="Subject Matter Expert","Level 1 - Subject Matter Expert",IF(J198="Level 1","Level 1 - Subject Matter Expert",IF(J198="Level 2","Level 2 - Expert",IF(J198="Expert","Level 2 - Expert",IF(J198="Senior","Level 3 - Senior",IF(J198="Level 3","Level 3 - Senior",IF(J198="Level 4","Level 4 - Full Performance",IF(J198="Full Performance","Level 4 - Full Performance",IF(J198="Developmental","Level 5 - Developmental"))))))))))</f>
        <v>All Levels</v>
      </c>
      <c r="L198" s="4">
        <f>IF($K198="All levels",215000,IF($K198="Level 1 - Subject Matter Expert",215000,IF($K198="Level 2 - Expert",195000,IF($K198="Level 3 - Senior",170000,IF($K198="Level 4 - Full Performance",100000,"")))))</f>
        <v>215000</v>
      </c>
      <c r="M198" s="4">
        <f>IF($K198="All levels",100000,IF($K198="Level 1 - Subject Matter Expert",160000,IF($K198="Level 2 - Expert",140000,IF($K198="Level 3 - Senior",110000,IF($K198="Level 4 - Full Performance",60000,"")))))</f>
        <v>100000</v>
      </c>
      <c r="N198" s="2" t="s">
        <v>454</v>
      </c>
    </row>
    <row r="199" spans="1:14" ht="12.75" customHeight="1" x14ac:dyDescent="0.25">
      <c r="A199" s="2">
        <v>2021827</v>
      </c>
      <c r="B199" s="2" t="s">
        <v>406</v>
      </c>
      <c r="C199" s="2" t="s">
        <v>573</v>
      </c>
      <c r="D199" s="3">
        <v>44447</v>
      </c>
      <c r="F199" s="3">
        <f ca="1">IF(E199="",NOW()+60,E199)</f>
        <v>44546.356506481483</v>
      </c>
      <c r="G199" s="2" t="s">
        <v>17</v>
      </c>
      <c r="H199" s="2" t="str">
        <f>IF(G199="","Northern Virginia",IF(G199="Herndon","Herndon VA",IF(G199="Reston","Reston VA",IF(G199="Tysons","Tysons VA",IF(G199="Tyson's","Tysons VA",IF(G199="Chantilly","Chantilly VA",IF(G199="Mclean","Mclean VA",IF(G199="College Park","College Park MD",IF(G199="Beltsville","Beltsville MD",IF(G199="Vienna","Vienna VA",IF(G199="Fort Meade","Fort Meade MD",IF(G199="Bethesda","Bethesda MD",IF(G199="Springfield","Springfield VA",IF(G199="Dulles","Dulles VA",IF(G199="Warrenton","Warrenton VA",IF(G199="Annapolis Junction","Annapolis Junction MD",G199))))))))))))))))</f>
        <v>Herndon VA</v>
      </c>
      <c r="I199" s="2" t="s">
        <v>493</v>
      </c>
      <c r="J199" s="2" t="s">
        <v>91</v>
      </c>
      <c r="K199" s="2" t="str">
        <f>IF(J199="All Levels","All Levels",IF(J199="Subject Matter Expert","Level 1 - Subject Matter Expert",IF(J199="Level 1","Level 1 - Subject Matter Expert",IF(J199="Level 2","Level 2 - Expert",IF(J199="Expert","Level 2 - Expert",IF(J199="Senior","Level 3 - Senior",IF(J199="Level 3","Level 3 - Senior",IF(J199="Level 4","Level 4 - Full Performance",IF(J199="Full Performance","Level 4 - Full Performance",IF(J199="Developmental","Level 5 - Developmental"))))))))))</f>
        <v>All Levels</v>
      </c>
      <c r="L199" s="4">
        <f>IF($K199="All levels",215000,IF($K199="Level 1 - Subject Matter Expert",215000,IF($K199="Level 2 - Expert",195000,IF($K199="Level 3 - Senior",170000,IF($K199="Level 4 - Full Performance",100000,"")))))</f>
        <v>215000</v>
      </c>
      <c r="M199" s="4">
        <f>IF($K199="All levels",100000,IF($K199="Level 1 - Subject Matter Expert",160000,IF($K199="Level 2 - Expert",140000,IF($K199="Level 3 - Senior",110000,IF($K199="Level 4 - Full Performance",60000,"")))))</f>
        <v>100000</v>
      </c>
      <c r="N199" s="2" t="s">
        <v>514</v>
      </c>
    </row>
    <row r="200" spans="1:14" ht="12.75" customHeight="1" x14ac:dyDescent="0.25">
      <c r="A200" s="2">
        <v>2021828</v>
      </c>
      <c r="B200" s="2" t="s">
        <v>406</v>
      </c>
      <c r="C200" s="2" t="s">
        <v>574</v>
      </c>
      <c r="D200" s="3">
        <v>44447</v>
      </c>
      <c r="F200" s="3">
        <f ca="1">IF(E200="",NOW()+60,E200)</f>
        <v>44546.356506481483</v>
      </c>
      <c r="G200" s="2" t="s">
        <v>17</v>
      </c>
      <c r="H200" s="2" t="str">
        <f>IF(G200="","Northern Virginia",IF(G200="Herndon","Herndon VA",IF(G200="Reston","Reston VA",IF(G200="Tysons","Tysons VA",IF(G200="Tyson's","Tysons VA",IF(G200="Chantilly","Chantilly VA",IF(G200="Mclean","Mclean VA",IF(G200="College Park","College Park MD",IF(G200="Beltsville","Beltsville MD",IF(G200="Vienna","Vienna VA",IF(G200="Fort Meade","Fort Meade MD",IF(G200="Bethesda","Bethesda MD",IF(G200="Springfield","Springfield VA",IF(G200="Dulles","Dulles VA",IF(G200="Warrenton","Warrenton VA",IF(G200="Annapolis Junction","Annapolis Junction MD",G200))))))))))))))))</f>
        <v>Herndon VA</v>
      </c>
      <c r="I200" s="2" t="s">
        <v>494</v>
      </c>
      <c r="J200" s="2" t="s">
        <v>91</v>
      </c>
      <c r="K200" s="2" t="str">
        <f>IF(J200="All Levels","All Levels",IF(J200="Subject Matter Expert","Level 1 - Subject Matter Expert",IF(J200="Level 1","Level 1 - Subject Matter Expert",IF(J200="Level 2","Level 2 - Expert",IF(J200="Expert","Level 2 - Expert",IF(J200="Senior","Level 3 - Senior",IF(J200="Level 3","Level 3 - Senior",IF(J200="Level 4","Level 4 - Full Performance",IF(J200="Full Performance","Level 4 - Full Performance",IF(J200="Developmental","Level 5 - Developmental"))))))))))</f>
        <v>All Levels</v>
      </c>
      <c r="L200" s="4">
        <f>IF($K200="All levels",215000,IF($K200="Level 1 - Subject Matter Expert",215000,IF($K200="Level 2 - Expert",195000,IF($K200="Level 3 - Senior",170000,IF($K200="Level 4 - Full Performance",100000,"")))))</f>
        <v>215000</v>
      </c>
      <c r="M200" s="4">
        <f>IF($K200="All levels",100000,IF($K200="Level 1 - Subject Matter Expert",160000,IF($K200="Level 2 - Expert",140000,IF($K200="Level 3 - Senior",110000,IF($K200="Level 4 - Full Performance",60000,"")))))</f>
        <v>100000</v>
      </c>
      <c r="N200" s="2" t="s">
        <v>517</v>
      </c>
    </row>
    <row r="201" spans="1:14" ht="12.75" customHeight="1" x14ac:dyDescent="0.25">
      <c r="A201" s="2">
        <v>2021829</v>
      </c>
      <c r="B201" s="2" t="s">
        <v>406</v>
      </c>
      <c r="C201" s="2" t="s">
        <v>485</v>
      </c>
      <c r="D201" s="3">
        <v>44447</v>
      </c>
      <c r="F201" s="3">
        <f ca="1">IF(E201="",NOW()+60,E201)</f>
        <v>44546.356506481483</v>
      </c>
      <c r="G201" s="2" t="s">
        <v>17</v>
      </c>
      <c r="H201" s="2" t="str">
        <f>IF(G201="","Northern Virginia",IF(G201="Herndon","Herndon VA",IF(G201="Reston","Reston VA",IF(G201="Tysons","Tysons VA",IF(G201="Tyson's","Tysons VA",IF(G201="Chantilly","Chantilly VA",IF(G201="Mclean","Mclean VA",IF(G201="College Park","College Park MD",IF(G201="Beltsville","Beltsville MD",IF(G201="Vienna","Vienna VA",IF(G201="Fort Meade","Fort Meade MD",IF(G201="Bethesda","Bethesda MD",IF(G201="Springfield","Springfield VA",IF(G201="Dulles","Dulles VA",IF(G201="Warrenton","Warrenton VA",IF(G201="Annapolis Junction","Annapolis Junction MD",G201))))))))))))))))</f>
        <v>Herndon VA</v>
      </c>
      <c r="I201" s="2" t="s">
        <v>492</v>
      </c>
      <c r="J201" s="2" t="s">
        <v>91</v>
      </c>
      <c r="K201" s="2" t="str">
        <f>IF(J201="All Levels","All Levels",IF(J201="Subject Matter Expert","Level 1 - Subject Matter Expert",IF(J201="Level 1","Level 1 - Subject Matter Expert",IF(J201="Level 2","Level 2 - Expert",IF(J201="Expert","Level 2 - Expert",IF(J201="Senior","Level 3 - Senior",IF(J201="Level 3","Level 3 - Senior",IF(J201="Level 4","Level 4 - Full Performance",IF(J201="Full Performance","Level 4 - Full Performance",IF(J201="Developmental","Level 5 - Developmental"))))))))))</f>
        <v>All Levels</v>
      </c>
      <c r="L201" s="4">
        <f>IF($K201="All levels",215000,IF($K201="Level 1 - Subject Matter Expert",215000,IF($K201="Level 2 - Expert",195000,IF($K201="Level 3 - Senior",170000,IF($K201="Level 4 - Full Performance",100000,"")))))</f>
        <v>215000</v>
      </c>
      <c r="M201" s="4">
        <f>IF($K201="All levels",100000,IF($K201="Level 1 - Subject Matter Expert",160000,IF($K201="Level 2 - Expert",140000,IF($K201="Level 3 - Senior",110000,IF($K201="Level 4 - Full Performance",60000,"")))))</f>
        <v>100000</v>
      </c>
      <c r="N201" s="2" t="s">
        <v>512</v>
      </c>
    </row>
    <row r="202" spans="1:14" ht="12.75" customHeight="1" x14ac:dyDescent="0.25">
      <c r="A202" s="2">
        <v>2021830</v>
      </c>
      <c r="B202" s="2" t="s">
        <v>406</v>
      </c>
      <c r="C202" s="2" t="s">
        <v>577</v>
      </c>
      <c r="D202" s="3">
        <v>44447</v>
      </c>
      <c r="F202" s="3">
        <f ca="1">IF(E202="",NOW()+60,E202)</f>
        <v>44546.356506481483</v>
      </c>
      <c r="G202" s="2" t="s">
        <v>17</v>
      </c>
      <c r="H202" s="2" t="str">
        <f>IF(G202="","Northern Virginia",IF(G202="Herndon","Herndon VA",IF(G202="Reston","Reston VA",IF(G202="Tysons","Tysons VA",IF(G202="Tyson's","Tysons VA",IF(G202="Chantilly","Chantilly VA",IF(G202="Mclean","Mclean VA",IF(G202="College Park","College Park MD",IF(G202="Beltsville","Beltsville MD",IF(G202="Vienna","Vienna VA",IF(G202="Fort Meade","Fort Meade MD",IF(G202="Bethesda","Bethesda MD",IF(G202="Springfield","Springfield VA",IF(G202="Dulles","Dulles VA",IF(G202="Warrenton","Warrenton VA",IF(G202="Annapolis Junction","Annapolis Junction MD",G202))))))))))))))))</f>
        <v>Herndon VA</v>
      </c>
      <c r="I202" s="2" t="s">
        <v>29</v>
      </c>
      <c r="J202" s="2" t="s">
        <v>91</v>
      </c>
      <c r="K202" s="2" t="str">
        <f>IF(J202="All Levels","All Levels",IF(J202="Subject Matter Expert","Level 1 - Subject Matter Expert",IF(J202="Level 1","Level 1 - Subject Matter Expert",IF(J202="Level 2","Level 2 - Expert",IF(J202="Expert","Level 2 - Expert",IF(J202="Senior","Level 3 - Senior",IF(J202="Level 3","Level 3 - Senior",IF(J202="Level 4","Level 4 - Full Performance",IF(J202="Full Performance","Level 4 - Full Performance",IF(J202="Developmental","Level 5 - Developmental"))))))))))</f>
        <v>All Levels</v>
      </c>
      <c r="L202" s="4">
        <f>IF($K202="All levels",215000,IF($K202="Level 1 - Subject Matter Expert",215000,IF($K202="Level 2 - Expert",195000,IF($K202="Level 3 - Senior",170000,IF($K202="Level 4 - Full Performance",100000,"")))))</f>
        <v>215000</v>
      </c>
      <c r="M202" s="4">
        <f>IF($K202="All levels",100000,IF($K202="Level 1 - Subject Matter Expert",160000,IF($K202="Level 2 - Expert",140000,IF($K202="Level 3 - Senior",110000,IF($K202="Level 4 - Full Performance",60000,"")))))</f>
        <v>100000</v>
      </c>
      <c r="N202" s="2" t="s">
        <v>501</v>
      </c>
    </row>
    <row r="203" spans="1:14" ht="12.75" customHeight="1" x14ac:dyDescent="0.25">
      <c r="A203" s="2">
        <v>2021831</v>
      </c>
      <c r="B203" s="2" t="s">
        <v>406</v>
      </c>
      <c r="C203" s="2" t="s">
        <v>474</v>
      </c>
      <c r="D203" s="3">
        <v>44447</v>
      </c>
      <c r="F203" s="3">
        <f ca="1">IF(E203="",NOW()+60,E203)</f>
        <v>44546.356506481483</v>
      </c>
      <c r="G203" s="2" t="s">
        <v>17</v>
      </c>
      <c r="H203" s="2" t="str">
        <f>IF(G203="","Northern Virginia",IF(G203="Herndon","Herndon VA",IF(G203="Reston","Reston VA",IF(G203="Tysons","Tysons VA",IF(G203="Tyson's","Tysons VA",IF(G203="Chantilly","Chantilly VA",IF(G203="Mclean","Mclean VA",IF(G203="College Park","College Park MD",IF(G203="Beltsville","Beltsville MD",IF(G203="Vienna","Vienna VA",IF(G203="Fort Meade","Fort Meade MD",IF(G203="Bethesda","Bethesda MD",IF(G203="Springfield","Springfield VA",IF(G203="Dulles","Dulles VA",IF(G203="Warrenton","Warrenton VA",IF(G203="Annapolis Junction","Annapolis Junction MD",G203))))))))))))))))</f>
        <v>Herndon VA</v>
      </c>
      <c r="I203" s="2" t="s">
        <v>29</v>
      </c>
      <c r="J203" s="2" t="s">
        <v>91</v>
      </c>
      <c r="K203" s="2" t="str">
        <f>IF(J203="All Levels","All Levels",IF(J203="Subject Matter Expert","Level 1 - Subject Matter Expert",IF(J203="Level 1","Level 1 - Subject Matter Expert",IF(J203="Level 2","Level 2 - Expert",IF(J203="Expert","Level 2 - Expert",IF(J203="Senior","Level 3 - Senior",IF(J203="Level 3","Level 3 - Senior",IF(J203="Level 4","Level 4 - Full Performance",IF(J203="Full Performance","Level 4 - Full Performance",IF(J203="Developmental","Level 5 - Developmental"))))))))))</f>
        <v>All Levels</v>
      </c>
      <c r="L203" s="4">
        <f>IF($K203="All levels",215000,IF($K203="Level 1 - Subject Matter Expert",215000,IF($K203="Level 2 - Expert",195000,IF($K203="Level 3 - Senior",170000,IF($K203="Level 4 - Full Performance",100000,"")))))</f>
        <v>215000</v>
      </c>
      <c r="M203" s="4">
        <f>IF($K203="All levels",100000,IF($K203="Level 1 - Subject Matter Expert",160000,IF($K203="Level 2 - Expert",140000,IF($K203="Level 3 - Senior",110000,IF($K203="Level 4 - Full Performance",60000,"")))))</f>
        <v>100000</v>
      </c>
      <c r="N203" s="2" t="s">
        <v>502</v>
      </c>
    </row>
    <row r="204" spans="1:14" ht="12.75" customHeight="1" x14ac:dyDescent="0.25">
      <c r="A204" s="2">
        <v>2021832</v>
      </c>
      <c r="B204" s="2" t="s">
        <v>406</v>
      </c>
      <c r="C204" s="2" t="s">
        <v>475</v>
      </c>
      <c r="D204" s="3">
        <v>44447</v>
      </c>
      <c r="F204" s="3">
        <f ca="1">IF(E204="",NOW()+60,E204)</f>
        <v>44546.356506481483</v>
      </c>
      <c r="G204" s="2" t="s">
        <v>17</v>
      </c>
      <c r="H204" s="2" t="str">
        <f>IF(G204="","Northern Virginia",IF(G204="Herndon","Herndon VA",IF(G204="Reston","Reston VA",IF(G204="Tysons","Tysons VA",IF(G204="Tyson's","Tysons VA",IF(G204="Chantilly","Chantilly VA",IF(G204="Mclean","Mclean VA",IF(G204="College Park","College Park MD",IF(G204="Beltsville","Beltsville MD",IF(G204="Vienna","Vienna VA",IF(G204="Fort Meade","Fort Meade MD",IF(G204="Bethesda","Bethesda MD",IF(G204="Springfield","Springfield VA",IF(G204="Dulles","Dulles VA",IF(G204="Warrenton","Warrenton VA",IF(G204="Annapolis Junction","Annapolis Junction MD",G204))))))))))))))))</f>
        <v>Herndon VA</v>
      </c>
      <c r="I204" s="2" t="s">
        <v>29</v>
      </c>
      <c r="J204" s="2" t="s">
        <v>91</v>
      </c>
      <c r="K204" s="2" t="str">
        <f>IF(J204="All Levels","All Levels",IF(J204="Subject Matter Expert","Level 1 - Subject Matter Expert",IF(J204="Level 1","Level 1 - Subject Matter Expert",IF(J204="Level 2","Level 2 - Expert",IF(J204="Expert","Level 2 - Expert",IF(J204="Senior","Level 3 - Senior",IF(J204="Level 3","Level 3 - Senior",IF(J204="Level 4","Level 4 - Full Performance",IF(J204="Full Performance","Level 4 - Full Performance",IF(J204="Developmental","Level 5 - Developmental"))))))))))</f>
        <v>All Levels</v>
      </c>
      <c r="L204" s="4">
        <f>IF($K204="All levels",215000,IF($K204="Level 1 - Subject Matter Expert",215000,IF($K204="Level 2 - Expert",195000,IF($K204="Level 3 - Senior",170000,IF($K204="Level 4 - Full Performance",100000,"")))))</f>
        <v>215000</v>
      </c>
      <c r="M204" s="4">
        <f>IF($K204="All levels",100000,IF($K204="Level 1 - Subject Matter Expert",160000,IF($K204="Level 2 - Expert",140000,IF($K204="Level 3 - Senior",110000,IF($K204="Level 4 - Full Performance",60000,"")))))</f>
        <v>100000</v>
      </c>
      <c r="N204" s="2" t="s">
        <v>503</v>
      </c>
    </row>
    <row r="205" spans="1:14" ht="12.75" customHeight="1" x14ac:dyDescent="0.25">
      <c r="A205" s="2">
        <v>2021833</v>
      </c>
      <c r="B205" s="2" t="s">
        <v>406</v>
      </c>
      <c r="C205" s="2" t="s">
        <v>443</v>
      </c>
      <c r="D205" s="3">
        <v>44447</v>
      </c>
      <c r="F205" s="3">
        <f ca="1">IF(E205="",NOW()+60,E205)</f>
        <v>44546.356506481483</v>
      </c>
      <c r="G205" s="2" t="s">
        <v>17</v>
      </c>
      <c r="H205" s="2" t="str">
        <f>IF(G205="","Northern Virginia",IF(G205="Herndon","Herndon VA",IF(G205="Reston","Reston VA",IF(G205="Tysons","Tysons VA",IF(G205="Tyson's","Tysons VA",IF(G205="Chantilly","Chantilly VA",IF(G205="Mclean","Mclean VA",IF(G205="College Park","College Park MD",IF(G205="Beltsville","Beltsville MD",IF(G205="Vienna","Vienna VA",IF(G205="Fort Meade","Fort Meade MD",IF(G205="Bethesda","Bethesda MD",IF(G205="Springfield","Springfield VA",IF(G205="Dulles","Dulles VA",IF(G205="Warrenton","Warrenton VA",IF(G205="Annapolis Junction","Annapolis Junction MD",G205))))))))))))))))</f>
        <v>Herndon VA</v>
      </c>
      <c r="I205" s="2" t="s">
        <v>29</v>
      </c>
      <c r="J205" s="2" t="s">
        <v>91</v>
      </c>
      <c r="K205" s="2" t="str">
        <f>IF(J205="All Levels","All Levels",IF(J205="Subject Matter Expert","Level 1 - Subject Matter Expert",IF(J205="Level 1","Level 1 - Subject Matter Expert",IF(J205="Level 2","Level 2 - Expert",IF(J205="Expert","Level 2 - Expert",IF(J205="Senior","Level 3 - Senior",IF(J205="Level 3","Level 3 - Senior",IF(J205="Level 4","Level 4 - Full Performance",IF(J205="Full Performance","Level 4 - Full Performance",IF(J205="Developmental","Level 5 - Developmental"))))))))))</f>
        <v>All Levels</v>
      </c>
      <c r="L205" s="4">
        <f>IF($K205="All levels",215000,IF($K205="Level 1 - Subject Matter Expert",215000,IF($K205="Level 2 - Expert",195000,IF($K205="Level 3 - Senior",170000,IF($K205="Level 4 - Full Performance",100000,"")))))</f>
        <v>215000</v>
      </c>
      <c r="M205" s="4">
        <f>IF($K205="All levels",100000,IF($K205="Level 1 - Subject Matter Expert",160000,IF($K205="Level 2 - Expert",140000,IF($K205="Level 3 - Senior",110000,IF($K205="Level 4 - Full Performance",60000,"")))))</f>
        <v>100000</v>
      </c>
      <c r="N205" s="2" t="s">
        <v>458</v>
      </c>
    </row>
    <row r="206" spans="1:14" ht="12.75" customHeight="1" x14ac:dyDescent="0.25">
      <c r="A206" s="2">
        <v>2021834</v>
      </c>
      <c r="B206" s="2" t="s">
        <v>406</v>
      </c>
      <c r="C206" s="7" t="s">
        <v>575</v>
      </c>
      <c r="D206" s="3">
        <v>44447</v>
      </c>
      <c r="F206" s="3">
        <f ca="1">IF(E206="",NOW()+60,E206)</f>
        <v>44546.356506481483</v>
      </c>
      <c r="G206" s="2" t="s">
        <v>17</v>
      </c>
      <c r="H206" s="2" t="str">
        <f>IF(G206="","Northern Virginia",IF(G206="Herndon","Herndon VA",IF(G206="Reston","Reston VA",IF(G206="Tysons","Tysons VA",IF(G206="Tyson's","Tysons VA",IF(G206="Chantilly","Chantilly VA",IF(G206="Mclean","Mclean VA",IF(G206="College Park","College Park MD",IF(G206="Beltsville","Beltsville MD",IF(G206="Vienna","Vienna VA",IF(G206="Fort Meade","Fort Meade MD",IF(G206="Bethesda","Bethesda MD",IF(G206="Springfield","Springfield VA",IF(G206="Dulles","Dulles VA",IF(G206="Warrenton","Warrenton VA",IF(G206="Annapolis Junction","Annapolis Junction MD",G206))))))))))))))))</f>
        <v>Herndon VA</v>
      </c>
      <c r="I206" s="2" t="s">
        <v>451</v>
      </c>
      <c r="J206" s="2" t="s">
        <v>91</v>
      </c>
      <c r="K206" s="2" t="str">
        <f>IF(J206="All Levels","All Levels",IF(J206="Subject Matter Expert","Level 1 - Subject Matter Expert",IF(J206="Level 1","Level 1 - Subject Matter Expert",IF(J206="Level 2","Level 2 - Expert",IF(J206="Expert","Level 2 - Expert",IF(J206="Senior","Level 3 - Senior",IF(J206="Level 3","Level 3 - Senior",IF(J206="Level 4","Level 4 - Full Performance",IF(J206="Full Performance","Level 4 - Full Performance",IF(J206="Developmental","Level 5 - Developmental"))))))))))</f>
        <v>All Levels</v>
      </c>
      <c r="L206" s="4">
        <f>IF($K206="All levels",215000,IF($K206="Level 1 - Subject Matter Expert",215000,IF($K206="Level 2 - Expert",195000,IF($K206="Level 3 - Senior",170000,IF($K206="Level 4 - Full Performance",100000,"")))))</f>
        <v>215000</v>
      </c>
      <c r="M206" s="4">
        <f>IF($K206="All levels",100000,IF($K206="Level 1 - Subject Matter Expert",160000,IF($K206="Level 2 - Expert",140000,IF($K206="Level 3 - Senior",110000,IF($K206="Level 4 - Full Performance",60000,"")))))</f>
        <v>100000</v>
      </c>
      <c r="N206" s="2" t="s">
        <v>457</v>
      </c>
    </row>
    <row r="207" spans="1:14" ht="12.75" customHeight="1" x14ac:dyDescent="0.25">
      <c r="A207" s="2">
        <v>2021835</v>
      </c>
      <c r="B207" s="2" t="s">
        <v>406</v>
      </c>
      <c r="C207" s="2" t="s">
        <v>444</v>
      </c>
      <c r="D207" s="3">
        <v>44447</v>
      </c>
      <c r="F207" s="3">
        <f ca="1">IF(E207="",NOW()+60,E207)</f>
        <v>44546.356506481483</v>
      </c>
      <c r="G207" s="2" t="s">
        <v>17</v>
      </c>
      <c r="H207" s="2" t="str">
        <f>IF(G207="","Northern Virginia",IF(G207="Herndon","Herndon VA",IF(G207="Reston","Reston VA",IF(G207="Tysons","Tysons VA",IF(G207="Tyson's","Tysons VA",IF(G207="Chantilly","Chantilly VA",IF(G207="Mclean","Mclean VA",IF(G207="College Park","College Park MD",IF(G207="Beltsville","Beltsville MD",IF(G207="Vienna","Vienna VA",IF(G207="Fort Meade","Fort Meade MD",IF(G207="Bethesda","Bethesda MD",IF(G207="Springfield","Springfield VA",IF(G207="Dulles","Dulles VA",IF(G207="Warrenton","Warrenton VA",IF(G207="Annapolis Junction","Annapolis Junction MD",G207))))))))))))))))</f>
        <v>Herndon VA</v>
      </c>
      <c r="I207" s="2" t="s">
        <v>29</v>
      </c>
      <c r="J207" s="2" t="s">
        <v>91</v>
      </c>
      <c r="K207" s="2" t="str">
        <f>IF(J207="All Levels","All Levels",IF(J207="Subject Matter Expert","Level 1 - Subject Matter Expert",IF(J207="Level 1","Level 1 - Subject Matter Expert",IF(J207="Level 2","Level 2 - Expert",IF(J207="Expert","Level 2 - Expert",IF(J207="Senior","Level 3 - Senior",IF(J207="Level 3","Level 3 - Senior",IF(J207="Level 4","Level 4 - Full Performance",IF(J207="Full Performance","Level 4 - Full Performance",IF(J207="Developmental","Level 5 - Developmental"))))))))))</f>
        <v>All Levels</v>
      </c>
      <c r="L207" s="4">
        <f>IF($K207="All levels",215000,IF($K207="Level 1 - Subject Matter Expert",215000,IF($K207="Level 2 - Expert",195000,IF($K207="Level 3 - Senior",170000,IF($K207="Level 4 - Full Performance",100000,"")))))</f>
        <v>215000</v>
      </c>
      <c r="M207" s="4">
        <f>IF($K207="All levels",100000,IF($K207="Level 1 - Subject Matter Expert",160000,IF($K207="Level 2 - Expert",140000,IF($K207="Level 3 - Senior",110000,IF($K207="Level 4 - Full Performance",60000,"")))))</f>
        <v>100000</v>
      </c>
      <c r="N207" s="2" t="s">
        <v>459</v>
      </c>
    </row>
    <row r="208" spans="1:14" ht="12.75" customHeight="1" x14ac:dyDescent="0.25">
      <c r="A208" s="2">
        <v>2021836</v>
      </c>
      <c r="B208" s="2" t="s">
        <v>406</v>
      </c>
      <c r="C208" s="2" t="s">
        <v>382</v>
      </c>
      <c r="D208" s="3">
        <v>44447</v>
      </c>
      <c r="F208" s="3">
        <f ca="1">IF(E208="",NOW()+60,E208)</f>
        <v>44546.356506481483</v>
      </c>
      <c r="G208" s="2" t="s">
        <v>17</v>
      </c>
      <c r="H208" s="2" t="str">
        <f>IF(G208="","Northern Virginia",IF(G208="Herndon","Herndon VA",IF(G208="Reston","Reston VA",IF(G208="Tysons","Tysons VA",IF(G208="Tyson's","Tysons VA",IF(G208="Chantilly","Chantilly VA",IF(G208="Mclean","Mclean VA",IF(G208="College Park","College Park MD",IF(G208="Beltsville","Beltsville MD",IF(G208="Vienna","Vienna VA",IF(G208="Fort Meade","Fort Meade MD",IF(G208="Bethesda","Bethesda MD",IF(G208="Springfield","Springfield VA",IF(G208="Dulles","Dulles VA",IF(G208="Warrenton","Warrenton VA",IF(G208="Annapolis Junction","Annapolis Junction MD",G208))))))))))))))))</f>
        <v>Herndon VA</v>
      </c>
      <c r="I208" s="2" t="s">
        <v>29</v>
      </c>
      <c r="J208" s="2" t="s">
        <v>91</v>
      </c>
      <c r="K208" s="2" t="str">
        <f>IF(J208="All Levels","All Levels",IF(J208="Subject Matter Expert","Level 1 - Subject Matter Expert",IF(J208="Level 1","Level 1 - Subject Matter Expert",IF(J208="Level 2","Level 2 - Expert",IF(J208="Expert","Level 2 - Expert",IF(J208="Senior","Level 3 - Senior",IF(J208="Level 3","Level 3 - Senior",IF(J208="Level 4","Level 4 - Full Performance",IF(J208="Full Performance","Level 4 - Full Performance",IF(J208="Developmental","Level 5 - Developmental"))))))))))</f>
        <v>All Levels</v>
      </c>
      <c r="L208" s="4">
        <f>IF($K208="All levels",215000,IF($K208="Level 1 - Subject Matter Expert",215000,IF($K208="Level 2 - Expert",195000,IF($K208="Level 3 - Senior",170000,IF($K208="Level 4 - Full Performance",100000,"")))))</f>
        <v>215000</v>
      </c>
      <c r="M208" s="4">
        <f>IF($K208="All levels",100000,IF($K208="Level 1 - Subject Matter Expert",160000,IF($K208="Level 2 - Expert",140000,IF($K208="Level 3 - Senior",110000,IF($K208="Level 4 - Full Performance",60000,"")))))</f>
        <v>100000</v>
      </c>
      <c r="N208" s="2" t="s">
        <v>417</v>
      </c>
    </row>
    <row r="209" spans="1:14" ht="12.75" customHeight="1" x14ac:dyDescent="0.25">
      <c r="A209" s="2">
        <v>2021837</v>
      </c>
      <c r="B209" s="2" t="s">
        <v>406</v>
      </c>
      <c r="C209" s="7" t="s">
        <v>578</v>
      </c>
      <c r="D209" s="3">
        <v>44447</v>
      </c>
      <c r="F209" s="3">
        <f ca="1">IF(E209="",NOW()+60,E209)</f>
        <v>44546.356506481483</v>
      </c>
      <c r="G209" s="2" t="s">
        <v>17</v>
      </c>
      <c r="H209" s="2" t="str">
        <f>IF(G209="","Northern Virginia",IF(G209="Herndon","Herndon VA",IF(G209="Reston","Reston VA",IF(G209="Tysons","Tysons VA",IF(G209="Tyson's","Tysons VA",IF(G209="Chantilly","Chantilly VA",IF(G209="Mclean","Mclean VA",IF(G209="College Park","College Park MD",IF(G209="Beltsville","Beltsville MD",IF(G209="Vienna","Vienna VA",IF(G209="Fort Meade","Fort Meade MD",IF(G209="Bethesda","Bethesda MD",IF(G209="Springfield","Springfield VA",IF(G209="Dulles","Dulles VA",IF(G209="Warrenton","Warrenton VA",IF(G209="Annapolis Junction","Annapolis Junction MD",G209))))))))))))))))</f>
        <v>Herndon VA</v>
      </c>
      <c r="I209" s="2" t="s">
        <v>29</v>
      </c>
      <c r="J209" s="2" t="s">
        <v>91</v>
      </c>
      <c r="K209" s="2" t="str">
        <f>IF(J209="All Levels","All Levels",IF(J209="Subject Matter Expert","Level 1 - Subject Matter Expert",IF(J209="Level 1","Level 1 - Subject Matter Expert",IF(J209="Level 2","Level 2 - Expert",IF(J209="Expert","Level 2 - Expert",IF(J209="Senior","Level 3 - Senior",IF(J209="Level 3","Level 3 - Senior",IF(J209="Level 4","Level 4 - Full Performance",IF(J209="Full Performance","Level 4 - Full Performance",IF(J209="Developmental","Level 5 - Developmental"))))))))))</f>
        <v>All Levels</v>
      </c>
      <c r="L209" s="4">
        <f>IF($K209="All levels",215000,IF($K209="Level 1 - Subject Matter Expert",215000,IF($K209="Level 2 - Expert",195000,IF($K209="Level 3 - Senior",170000,IF($K209="Level 4 - Full Performance",100000,"")))))</f>
        <v>215000</v>
      </c>
      <c r="M209" s="4">
        <f>IF($K209="All levels",100000,IF($K209="Level 1 - Subject Matter Expert",160000,IF($K209="Level 2 - Expert",140000,IF($K209="Level 3 - Senior",110000,IF($K209="Level 4 - Full Performance",60000,"")))))</f>
        <v>100000</v>
      </c>
      <c r="N209" s="2" t="s">
        <v>464</v>
      </c>
    </row>
    <row r="210" spans="1:14" ht="12.75" customHeight="1" x14ac:dyDescent="0.25">
      <c r="A210" s="2">
        <v>2021838</v>
      </c>
      <c r="B210" s="2" t="s">
        <v>406</v>
      </c>
      <c r="C210" s="2" t="s">
        <v>445</v>
      </c>
      <c r="D210" s="3">
        <v>44447</v>
      </c>
      <c r="F210" s="3">
        <f ca="1">IF(E210="",NOW()+60,E210)</f>
        <v>44546.356506481483</v>
      </c>
      <c r="G210" s="2" t="s">
        <v>17</v>
      </c>
      <c r="H210" s="2" t="str">
        <f>IF(G210="","Northern Virginia",IF(G210="Herndon","Herndon VA",IF(G210="Reston","Reston VA",IF(G210="Tysons","Tysons VA",IF(G210="Tyson's","Tysons VA",IF(G210="Chantilly","Chantilly VA",IF(G210="Mclean","Mclean VA",IF(G210="College Park","College Park MD",IF(G210="Beltsville","Beltsville MD",IF(G210="Vienna","Vienna VA",IF(G210="Fort Meade","Fort Meade MD",IF(G210="Bethesda","Bethesda MD",IF(G210="Springfield","Springfield VA",IF(G210="Dulles","Dulles VA",IF(G210="Warrenton","Warrenton VA",IF(G210="Annapolis Junction","Annapolis Junction MD",G210))))))))))))))))</f>
        <v>Herndon VA</v>
      </c>
      <c r="I210" s="2" t="s">
        <v>29</v>
      </c>
      <c r="J210" s="2" t="s">
        <v>91</v>
      </c>
      <c r="K210" s="2" t="str">
        <f>IF(J210="All Levels","All Levels",IF(J210="Subject Matter Expert","Level 1 - Subject Matter Expert",IF(J210="Level 1","Level 1 - Subject Matter Expert",IF(J210="Level 2","Level 2 - Expert",IF(J210="Expert","Level 2 - Expert",IF(J210="Senior","Level 3 - Senior",IF(J210="Level 3","Level 3 - Senior",IF(J210="Level 4","Level 4 - Full Performance",IF(J210="Full Performance","Level 4 - Full Performance",IF(J210="Developmental","Level 5 - Developmental"))))))))))</f>
        <v>All Levels</v>
      </c>
      <c r="L210" s="4">
        <f>IF($K210="All levels",215000,IF($K210="Level 1 - Subject Matter Expert",215000,IF($K210="Level 2 - Expert",195000,IF($K210="Level 3 - Senior",170000,IF($K210="Level 4 - Full Performance",100000,"")))))</f>
        <v>215000</v>
      </c>
      <c r="M210" s="4">
        <f>IF($K210="All levels",100000,IF($K210="Level 1 - Subject Matter Expert",160000,IF($K210="Level 2 - Expert",140000,IF($K210="Level 3 - Senior",110000,IF($K210="Level 4 - Full Performance",60000,"")))))</f>
        <v>100000</v>
      </c>
      <c r="N210" s="2" t="s">
        <v>461</v>
      </c>
    </row>
    <row r="211" spans="1:14" ht="12.75" customHeight="1" x14ac:dyDescent="0.25">
      <c r="A211" s="2">
        <v>2021839</v>
      </c>
      <c r="B211" s="2" t="s">
        <v>406</v>
      </c>
      <c r="C211" s="2" t="s">
        <v>442</v>
      </c>
      <c r="D211" s="3">
        <v>44447</v>
      </c>
      <c r="F211" s="3">
        <f ca="1">IF(E211="",NOW()+60,E211)</f>
        <v>44546.356506481483</v>
      </c>
      <c r="G211" s="2" t="s">
        <v>17</v>
      </c>
      <c r="H211" s="2" t="str">
        <f>IF(G211="","Northern Virginia",IF(G211="Herndon","Herndon VA",IF(G211="Reston","Reston VA",IF(G211="Tysons","Tysons VA",IF(G211="Tyson's","Tysons VA",IF(G211="Chantilly","Chantilly VA",IF(G211="Mclean","Mclean VA",IF(G211="College Park","College Park MD",IF(G211="Beltsville","Beltsville MD",IF(G211="Vienna","Vienna VA",IF(G211="Fort Meade","Fort Meade MD",IF(G211="Bethesda","Bethesda MD",IF(G211="Springfield","Springfield VA",IF(G211="Dulles","Dulles VA",IF(G211="Warrenton","Warrenton VA",IF(G211="Annapolis Junction","Annapolis Junction MD",G211))))))))))))))))</f>
        <v>Herndon VA</v>
      </c>
      <c r="I211" s="2" t="s">
        <v>449</v>
      </c>
      <c r="J211" s="2" t="s">
        <v>91</v>
      </c>
      <c r="K211" s="2" t="str">
        <f>IF(J211="All Levels","All Levels",IF(J211="Subject Matter Expert","Level 1 - Subject Matter Expert",IF(J211="Level 1","Level 1 - Subject Matter Expert",IF(J211="Level 2","Level 2 - Expert",IF(J211="Expert","Level 2 - Expert",IF(J211="Senior","Level 3 - Senior",IF(J211="Level 3","Level 3 - Senior",IF(J211="Level 4","Level 4 - Full Performance",IF(J211="Full Performance","Level 4 - Full Performance",IF(J211="Developmental","Level 5 - Developmental"))))))))))</f>
        <v>All Levels</v>
      </c>
      <c r="L211" s="4">
        <f>IF($K211="All levels",215000,IF($K211="Level 1 - Subject Matter Expert",215000,IF($K211="Level 2 - Expert",195000,IF($K211="Level 3 - Senior",170000,IF($K211="Level 4 - Full Performance",100000,"")))))</f>
        <v>215000</v>
      </c>
      <c r="M211" s="4">
        <f>IF($K211="All levels",100000,IF($K211="Level 1 - Subject Matter Expert",160000,IF($K211="Level 2 - Expert",140000,IF($K211="Level 3 - Senior",110000,IF($K211="Level 4 - Full Performance",60000,"")))))</f>
        <v>100000</v>
      </c>
      <c r="N211" s="2" t="s">
        <v>454</v>
      </c>
    </row>
    <row r="212" spans="1:14" ht="12.75" customHeight="1" x14ac:dyDescent="0.25">
      <c r="A212" s="2">
        <v>2021840</v>
      </c>
      <c r="B212" s="2" t="s">
        <v>406</v>
      </c>
      <c r="C212" s="2" t="s">
        <v>442</v>
      </c>
      <c r="D212" s="3">
        <v>44447</v>
      </c>
      <c r="F212" s="3">
        <f ca="1">IF(E212="",NOW()+60,E212)</f>
        <v>44546.356506481483</v>
      </c>
      <c r="G212" s="2" t="s">
        <v>17</v>
      </c>
      <c r="H212" s="2" t="str">
        <f>IF(G212="","Northern Virginia",IF(G212="Herndon","Herndon VA",IF(G212="Reston","Reston VA",IF(G212="Tysons","Tysons VA",IF(G212="Tyson's","Tysons VA",IF(G212="Chantilly","Chantilly VA",IF(G212="Mclean","Mclean VA",IF(G212="College Park","College Park MD",IF(G212="Beltsville","Beltsville MD",IF(G212="Vienna","Vienna VA",IF(G212="Fort Meade","Fort Meade MD",IF(G212="Bethesda","Bethesda MD",IF(G212="Springfield","Springfield VA",IF(G212="Dulles","Dulles VA",IF(G212="Warrenton","Warrenton VA",IF(G212="Annapolis Junction","Annapolis Junction MD",G212))))))))))))))))</f>
        <v>Herndon VA</v>
      </c>
      <c r="I212" s="2" t="s">
        <v>450</v>
      </c>
      <c r="J212" s="2" t="s">
        <v>91</v>
      </c>
      <c r="K212" s="2" t="str">
        <f>IF(J212="All Levels","All Levels",IF(J212="Subject Matter Expert","Level 1 - Subject Matter Expert",IF(J212="Level 1","Level 1 - Subject Matter Expert",IF(J212="Level 2","Level 2 - Expert",IF(J212="Expert","Level 2 - Expert",IF(J212="Senior","Level 3 - Senior",IF(J212="Level 3","Level 3 - Senior",IF(J212="Level 4","Level 4 - Full Performance",IF(J212="Full Performance","Level 4 - Full Performance",IF(J212="Developmental","Level 5 - Developmental"))))))))))</f>
        <v>All Levels</v>
      </c>
      <c r="L212" s="4">
        <f>IF($K212="All levels",215000,IF($K212="Level 1 - Subject Matter Expert",215000,IF($K212="Level 2 - Expert",195000,IF($K212="Level 3 - Senior",170000,IF($K212="Level 4 - Full Performance",100000,"")))))</f>
        <v>215000</v>
      </c>
      <c r="M212" s="4">
        <f>IF($K212="All levels",100000,IF($K212="Level 1 - Subject Matter Expert",160000,IF($K212="Level 2 - Expert",140000,IF($K212="Level 3 - Senior",110000,IF($K212="Level 4 - Full Performance",60000,"")))))</f>
        <v>100000</v>
      </c>
      <c r="N212" s="2" t="s">
        <v>455</v>
      </c>
    </row>
    <row r="213" spans="1:14" ht="12.75" customHeight="1" x14ac:dyDescent="0.25">
      <c r="A213" s="2">
        <v>2021841</v>
      </c>
      <c r="B213" s="2" t="s">
        <v>406</v>
      </c>
      <c r="C213" s="2" t="s">
        <v>442</v>
      </c>
      <c r="D213" s="3">
        <v>44447</v>
      </c>
      <c r="F213" s="3">
        <f ca="1">IF(E213="",NOW()+60,E213)</f>
        <v>44546.356506481483</v>
      </c>
      <c r="G213" s="2" t="s">
        <v>17</v>
      </c>
      <c r="H213" s="2" t="str">
        <f>IF(G213="","Northern Virginia",IF(G213="Herndon","Herndon VA",IF(G213="Reston","Reston VA",IF(G213="Tysons","Tysons VA",IF(G213="Tyson's","Tysons VA",IF(G213="Chantilly","Chantilly VA",IF(G213="Mclean","Mclean VA",IF(G213="College Park","College Park MD",IF(G213="Beltsville","Beltsville MD",IF(G213="Vienna","Vienna VA",IF(G213="Fort Meade","Fort Meade MD",IF(G213="Bethesda","Bethesda MD",IF(G213="Springfield","Springfield VA",IF(G213="Dulles","Dulles VA",IF(G213="Warrenton","Warrenton VA",IF(G213="Annapolis Junction","Annapolis Junction MD",G213))))))))))))))))</f>
        <v>Herndon VA</v>
      </c>
      <c r="I213" s="2" t="s">
        <v>450</v>
      </c>
      <c r="J213" s="2" t="s">
        <v>91</v>
      </c>
      <c r="K213" s="2" t="str">
        <f>IF(J213="All Levels","All Levels",IF(J213="Subject Matter Expert","Level 1 - Subject Matter Expert",IF(J213="Level 1","Level 1 - Subject Matter Expert",IF(J213="Level 2","Level 2 - Expert",IF(J213="Expert","Level 2 - Expert",IF(J213="Senior","Level 3 - Senior",IF(J213="Level 3","Level 3 - Senior",IF(J213="Level 4","Level 4 - Full Performance",IF(J213="Full Performance","Level 4 - Full Performance",IF(J213="Developmental","Level 5 - Developmental"))))))))))</f>
        <v>All Levels</v>
      </c>
      <c r="L213" s="4">
        <f>IF($K213="All levels",215000,IF($K213="Level 1 - Subject Matter Expert",215000,IF($K213="Level 2 - Expert",195000,IF($K213="Level 3 - Senior",170000,IF($K213="Level 4 - Full Performance",100000,"")))))</f>
        <v>215000</v>
      </c>
      <c r="M213" s="4">
        <f>IF($K213="All levels",100000,IF($K213="Level 1 - Subject Matter Expert",160000,IF($K213="Level 2 - Expert",140000,IF($K213="Level 3 - Senior",110000,IF($K213="Level 4 - Full Performance",60000,"")))))</f>
        <v>100000</v>
      </c>
      <c r="N213" s="2" t="s">
        <v>456</v>
      </c>
    </row>
    <row r="214" spans="1:14" ht="12.75" customHeight="1" x14ac:dyDescent="0.25">
      <c r="A214" s="2">
        <v>2021842</v>
      </c>
      <c r="B214" s="2" t="s">
        <v>406</v>
      </c>
      <c r="C214" s="2" t="s">
        <v>385</v>
      </c>
      <c r="D214" s="3">
        <v>44447</v>
      </c>
      <c r="F214" s="3">
        <f ca="1">IF(E214="",NOW()+60,E214)</f>
        <v>44546.356506481483</v>
      </c>
      <c r="G214" s="2" t="s">
        <v>17</v>
      </c>
      <c r="H214" s="2" t="str">
        <f>IF(G214="","Northern Virginia",IF(G214="Herndon","Herndon VA",IF(G214="Reston","Reston VA",IF(G214="Tysons","Tysons VA",IF(G214="Tyson's","Tysons VA",IF(G214="Chantilly","Chantilly VA",IF(G214="Mclean","Mclean VA",IF(G214="College Park","College Park MD",IF(G214="Beltsville","Beltsville MD",IF(G214="Vienna","Vienna VA",IF(G214="Fort Meade","Fort Meade MD",IF(G214="Bethesda","Bethesda MD",IF(G214="Springfield","Springfield VA",IF(G214="Dulles","Dulles VA",IF(G214="Warrenton","Warrenton VA",IF(G214="Annapolis Junction","Annapolis Junction MD",G214))))))))))))))))</f>
        <v>Herndon VA</v>
      </c>
      <c r="I214" s="2" t="s">
        <v>29</v>
      </c>
      <c r="J214" s="2" t="s">
        <v>91</v>
      </c>
      <c r="K214" s="2" t="str">
        <f>IF(J214="All Levels","All Levels",IF(J214="Subject Matter Expert","Level 1 - Subject Matter Expert",IF(J214="Level 1","Level 1 - Subject Matter Expert",IF(J214="Level 2","Level 2 - Expert",IF(J214="Expert","Level 2 - Expert",IF(J214="Senior","Level 3 - Senior",IF(J214="Level 3","Level 3 - Senior",IF(J214="Level 4","Level 4 - Full Performance",IF(J214="Full Performance","Level 4 - Full Performance",IF(J214="Developmental","Level 5 - Developmental"))))))))))</f>
        <v>All Levels</v>
      </c>
      <c r="L214" s="4">
        <f>IF($K214="All levels",215000,IF($K214="Level 1 - Subject Matter Expert",215000,IF($K214="Level 2 - Expert",195000,IF($K214="Level 3 - Senior",170000,IF($K214="Level 4 - Full Performance",100000,"")))))</f>
        <v>215000</v>
      </c>
      <c r="M214" s="4">
        <f>IF($K214="All levels",100000,IF($K214="Level 1 - Subject Matter Expert",160000,IF($K214="Level 2 - Expert",140000,IF($K214="Level 3 - Senior",110000,IF($K214="Level 4 - Full Performance",60000,"")))))</f>
        <v>100000</v>
      </c>
      <c r="N214" s="2" t="s">
        <v>460</v>
      </c>
    </row>
    <row r="215" spans="1:14" ht="12.75" customHeight="1" x14ac:dyDescent="0.25">
      <c r="A215" s="2">
        <v>2021843</v>
      </c>
      <c r="B215" s="2" t="s">
        <v>406</v>
      </c>
      <c r="C215" s="2" t="s">
        <v>386</v>
      </c>
      <c r="D215" s="3">
        <v>44447</v>
      </c>
      <c r="F215" s="3">
        <f ca="1">IF(E215="",NOW()+60,E215)</f>
        <v>44546.356506481483</v>
      </c>
      <c r="G215" s="2" t="s">
        <v>17</v>
      </c>
      <c r="H215" s="2" t="str">
        <f>IF(G215="","Northern Virginia",IF(G215="Herndon","Herndon VA",IF(G215="Reston","Reston VA",IF(G215="Tysons","Tysons VA",IF(G215="Tyson's","Tysons VA",IF(G215="Chantilly","Chantilly VA",IF(G215="Mclean","Mclean VA",IF(G215="College Park","College Park MD",IF(G215="Beltsville","Beltsville MD",IF(G215="Vienna","Vienna VA",IF(G215="Fort Meade","Fort Meade MD",IF(G215="Bethesda","Bethesda MD",IF(G215="Springfield","Springfield VA",IF(G215="Dulles","Dulles VA",IF(G215="Warrenton","Warrenton VA",IF(G215="Annapolis Junction","Annapolis Junction MD",G215))))))))))))))))</f>
        <v>Herndon VA</v>
      </c>
      <c r="I215" s="2" t="s">
        <v>29</v>
      </c>
      <c r="J215" s="2" t="s">
        <v>91</v>
      </c>
      <c r="K215" s="2" t="str">
        <f>IF(J215="All Levels","All Levels",IF(J215="Subject Matter Expert","Level 1 - Subject Matter Expert",IF(J215="Level 1","Level 1 - Subject Matter Expert",IF(J215="Level 2","Level 2 - Expert",IF(J215="Expert","Level 2 - Expert",IF(J215="Senior","Level 3 - Senior",IF(J215="Level 3","Level 3 - Senior",IF(J215="Level 4","Level 4 - Full Performance",IF(J215="Full Performance","Level 4 - Full Performance",IF(J215="Developmental","Level 5 - Developmental"))))))))))</f>
        <v>All Levels</v>
      </c>
      <c r="L215" s="4">
        <f>IF($K215="All levels",215000,IF($K215="Level 1 - Subject Matter Expert",215000,IF($K215="Level 2 - Expert",195000,IF($K215="Level 3 - Senior",170000,IF($K215="Level 4 - Full Performance",100000,"")))))</f>
        <v>215000</v>
      </c>
      <c r="M215" s="4">
        <f>IF($K215="All levels",100000,IF($K215="Level 1 - Subject Matter Expert",160000,IF($K215="Level 2 - Expert",140000,IF($K215="Level 3 - Senior",110000,IF($K215="Level 4 - Full Performance",60000,"")))))</f>
        <v>100000</v>
      </c>
      <c r="N215" s="2" t="s">
        <v>460</v>
      </c>
    </row>
    <row r="216" spans="1:14" ht="12.75" customHeight="1" x14ac:dyDescent="0.25">
      <c r="A216" s="2">
        <v>2021844</v>
      </c>
      <c r="B216" s="2" t="s">
        <v>406</v>
      </c>
      <c r="C216" s="2" t="s">
        <v>447</v>
      </c>
      <c r="D216" s="3">
        <v>44447</v>
      </c>
      <c r="F216" s="3">
        <f ca="1">IF(E216="",NOW()+60,E216)</f>
        <v>44546.356506481483</v>
      </c>
      <c r="G216" s="2" t="s">
        <v>17</v>
      </c>
      <c r="H216" s="2" t="str">
        <f>IF(G216="","Northern Virginia",IF(G216="Herndon","Herndon VA",IF(G216="Reston","Reston VA",IF(G216="Tysons","Tysons VA",IF(G216="Tyson's","Tysons VA",IF(G216="Chantilly","Chantilly VA",IF(G216="Mclean","Mclean VA",IF(G216="College Park","College Park MD",IF(G216="Beltsville","Beltsville MD",IF(G216="Vienna","Vienna VA",IF(G216="Fort Meade","Fort Meade MD",IF(G216="Bethesda","Bethesda MD",IF(G216="Springfield","Springfield VA",IF(G216="Dulles","Dulles VA",IF(G216="Warrenton","Warrenton VA",IF(G216="Annapolis Junction","Annapolis Junction MD",G216))))))))))))))))</f>
        <v>Herndon VA</v>
      </c>
      <c r="I216" s="2" t="s">
        <v>105</v>
      </c>
      <c r="J216" s="2" t="s">
        <v>91</v>
      </c>
      <c r="K216" s="2" t="str">
        <f>IF(J216="All Levels","All Levels",IF(J216="Subject Matter Expert","Level 1 - Subject Matter Expert",IF(J216="Level 1","Level 1 - Subject Matter Expert",IF(J216="Level 2","Level 2 - Expert",IF(J216="Expert","Level 2 - Expert",IF(J216="Senior","Level 3 - Senior",IF(J216="Level 3","Level 3 - Senior",IF(J216="Level 4","Level 4 - Full Performance",IF(J216="Full Performance","Level 4 - Full Performance",IF(J216="Developmental","Level 5 - Developmental"))))))))))</f>
        <v>All Levels</v>
      </c>
      <c r="L216" s="4">
        <f>IF($K216="All levels",215000,IF($K216="Level 1 - Subject Matter Expert",215000,IF($K216="Level 2 - Expert",195000,IF($K216="Level 3 - Senior",170000,IF($K216="Level 4 - Full Performance",100000,"")))))</f>
        <v>215000</v>
      </c>
      <c r="M216" s="4">
        <f>IF($K216="All levels",100000,IF($K216="Level 1 - Subject Matter Expert",160000,IF($K216="Level 2 - Expert",140000,IF($K216="Level 3 - Senior",110000,IF($K216="Level 4 - Full Performance",60000,"")))))</f>
        <v>100000</v>
      </c>
      <c r="N216" s="2" t="s">
        <v>466</v>
      </c>
    </row>
    <row r="217" spans="1:14" ht="12.75" customHeight="1" x14ac:dyDescent="0.25">
      <c r="A217" s="2">
        <v>2021845</v>
      </c>
      <c r="B217" s="2" t="s">
        <v>406</v>
      </c>
      <c r="C217" s="7" t="s">
        <v>579</v>
      </c>
      <c r="D217" s="3">
        <v>44447</v>
      </c>
      <c r="F217" s="3">
        <f ca="1">IF(E217="",NOW()+60,E217)</f>
        <v>44546.356506481483</v>
      </c>
      <c r="G217" s="2" t="s">
        <v>17</v>
      </c>
      <c r="H217" s="2" t="str">
        <f>IF(G217="","Northern Virginia",IF(G217="Herndon","Herndon VA",IF(G217="Reston","Reston VA",IF(G217="Tysons","Tysons VA",IF(G217="Tyson's","Tysons VA",IF(G217="Chantilly","Chantilly VA",IF(G217="Mclean","Mclean VA",IF(G217="College Park","College Park MD",IF(G217="Beltsville","Beltsville MD",IF(G217="Vienna","Vienna VA",IF(G217="Fort Meade","Fort Meade MD",IF(G217="Bethesda","Bethesda MD",IF(G217="Springfield","Springfield VA",IF(G217="Dulles","Dulles VA",IF(G217="Warrenton","Warrenton VA",IF(G217="Annapolis Junction","Annapolis Junction MD",G217))))))))))))))))</f>
        <v>Herndon VA</v>
      </c>
      <c r="I217" s="2" t="s">
        <v>451</v>
      </c>
      <c r="J217" s="2" t="s">
        <v>91</v>
      </c>
      <c r="K217" s="2" t="str">
        <f>IF(J217="All Levels","All Levels",IF(J217="Subject Matter Expert","Level 1 - Subject Matter Expert",IF(J217="Level 1","Level 1 - Subject Matter Expert",IF(J217="Level 2","Level 2 - Expert",IF(J217="Expert","Level 2 - Expert",IF(J217="Senior","Level 3 - Senior",IF(J217="Level 3","Level 3 - Senior",IF(J217="Level 4","Level 4 - Full Performance",IF(J217="Full Performance","Level 4 - Full Performance",IF(J217="Developmental","Level 5 - Developmental"))))))))))</f>
        <v>All Levels</v>
      </c>
      <c r="L217" s="4">
        <f>IF($K217="All levels",215000,IF($K217="Level 1 - Subject Matter Expert",215000,IF($K217="Level 2 - Expert",195000,IF($K217="Level 3 - Senior",170000,IF($K217="Level 4 - Full Performance",100000,"")))))</f>
        <v>215000</v>
      </c>
      <c r="M217" s="4">
        <f>IF($K217="All levels",100000,IF($K217="Level 1 - Subject Matter Expert",160000,IF($K217="Level 2 - Expert",140000,IF($K217="Level 3 - Senior",110000,IF($K217="Level 4 - Full Performance",60000,"")))))</f>
        <v>100000</v>
      </c>
      <c r="N217" s="2" t="s">
        <v>463</v>
      </c>
    </row>
    <row r="218" spans="1:14" ht="12.75" customHeight="1" x14ac:dyDescent="0.25">
      <c r="A218" s="2">
        <v>2021846</v>
      </c>
      <c r="B218" s="2" t="s">
        <v>406</v>
      </c>
      <c r="C218" s="7" t="s">
        <v>580</v>
      </c>
      <c r="D218" s="3">
        <v>44447</v>
      </c>
      <c r="F218" s="3">
        <f ca="1">IF(E218="",NOW()+60,E218)</f>
        <v>44546.356506481483</v>
      </c>
      <c r="G218" s="2" t="s">
        <v>17</v>
      </c>
      <c r="H218" s="2" t="str">
        <f>IF(G218="","Northern Virginia",IF(G218="Herndon","Herndon VA",IF(G218="Reston","Reston VA",IF(G218="Tysons","Tysons VA",IF(G218="Tyson's","Tysons VA",IF(G218="Chantilly","Chantilly VA",IF(G218="Mclean","Mclean VA",IF(G218="College Park","College Park MD",IF(G218="Beltsville","Beltsville MD",IF(G218="Vienna","Vienna VA",IF(G218="Fort Meade","Fort Meade MD",IF(G218="Bethesda","Bethesda MD",IF(G218="Springfield","Springfield VA",IF(G218="Dulles","Dulles VA",IF(G218="Warrenton","Warrenton VA",IF(G218="Annapolis Junction","Annapolis Junction MD",G218))))))))))))))))</f>
        <v>Herndon VA</v>
      </c>
      <c r="I218" s="2" t="s">
        <v>453</v>
      </c>
      <c r="J218" s="2" t="s">
        <v>91</v>
      </c>
      <c r="K218" s="2" t="str">
        <f>IF(J218="All Levels","All Levels",IF(J218="Subject Matter Expert","Level 1 - Subject Matter Expert",IF(J218="Level 1","Level 1 - Subject Matter Expert",IF(J218="Level 2","Level 2 - Expert",IF(J218="Expert","Level 2 - Expert",IF(J218="Senior","Level 3 - Senior",IF(J218="Level 3","Level 3 - Senior",IF(J218="Level 4","Level 4 - Full Performance",IF(J218="Full Performance","Level 4 - Full Performance",IF(J218="Developmental","Level 5 - Developmental"))))))))))</f>
        <v>All Levels</v>
      </c>
      <c r="L218" s="4">
        <f>IF($K218="All levels",215000,IF($K218="Level 1 - Subject Matter Expert",215000,IF($K218="Level 2 - Expert",195000,IF($K218="Level 3 - Senior",170000,IF($K218="Level 4 - Full Performance",100000,"")))))</f>
        <v>215000</v>
      </c>
      <c r="M218" s="4">
        <f>IF($K218="All levels",100000,IF($K218="Level 1 - Subject Matter Expert",160000,IF($K218="Level 2 - Expert",140000,IF($K218="Level 3 - Senior",110000,IF($K218="Level 4 - Full Performance",60000,"")))))</f>
        <v>100000</v>
      </c>
      <c r="N218" s="2" t="s">
        <v>465</v>
      </c>
    </row>
    <row r="219" spans="1:14" ht="12.75" customHeight="1" x14ac:dyDescent="0.25">
      <c r="A219" s="2">
        <v>2021847</v>
      </c>
      <c r="B219" s="2" t="s">
        <v>406</v>
      </c>
      <c r="C219" s="2" t="s">
        <v>387</v>
      </c>
      <c r="D219" s="3">
        <v>44447</v>
      </c>
      <c r="F219" s="3">
        <f ca="1">IF(E219="",NOW()+60,E219)</f>
        <v>44546.356506481483</v>
      </c>
      <c r="G219" s="2" t="s">
        <v>17</v>
      </c>
      <c r="H219" s="2" t="str">
        <f>IF(G219="","Northern Virginia",IF(G219="Herndon","Herndon VA",IF(G219="Reston","Reston VA",IF(G219="Tysons","Tysons VA",IF(G219="Tyson's","Tysons VA",IF(G219="Chantilly","Chantilly VA",IF(G219="Mclean","Mclean VA",IF(G219="College Park","College Park MD",IF(G219="Beltsville","Beltsville MD",IF(G219="Vienna","Vienna VA",IF(G219="Fort Meade","Fort Meade MD",IF(G219="Bethesda","Bethesda MD",IF(G219="Springfield","Springfield VA",IF(G219="Dulles","Dulles VA",IF(G219="Warrenton","Warrenton VA",IF(G219="Annapolis Junction","Annapolis Junction MD",G219))))))))))))))))</f>
        <v>Herndon VA</v>
      </c>
      <c r="I219" s="2" t="s">
        <v>105</v>
      </c>
      <c r="J219" s="2" t="s">
        <v>91</v>
      </c>
      <c r="K219" s="2" t="str">
        <f>IF(J219="All Levels","All Levels",IF(J219="Subject Matter Expert","Level 1 - Subject Matter Expert",IF(J219="Level 1","Level 1 - Subject Matter Expert",IF(J219="Level 2","Level 2 - Expert",IF(J219="Expert","Level 2 - Expert",IF(J219="Senior","Level 3 - Senior",IF(J219="Level 3","Level 3 - Senior",IF(J219="Level 4","Level 4 - Full Performance",IF(J219="Full Performance","Level 4 - Full Performance",IF(J219="Developmental","Level 5 - Developmental"))))))))))</f>
        <v>All Levels</v>
      </c>
      <c r="L219" s="4">
        <f>IF($K219="All levels",215000,IF($K219="Level 1 - Subject Matter Expert",215000,IF($K219="Level 2 - Expert",195000,IF($K219="Level 3 - Senior",170000,IF($K219="Level 4 - Full Performance",100000,"")))))</f>
        <v>215000</v>
      </c>
      <c r="M219" s="4">
        <f>IF($K219="All levels",100000,IF($K219="Level 1 - Subject Matter Expert",160000,IF($K219="Level 2 - Expert",140000,IF($K219="Level 3 - Senior",110000,IF($K219="Level 4 - Full Performance",60000,"")))))</f>
        <v>100000</v>
      </c>
      <c r="N219" s="2" t="s">
        <v>467</v>
      </c>
    </row>
    <row r="220" spans="1:14" ht="12.75" customHeight="1" x14ac:dyDescent="0.25">
      <c r="A220" s="2">
        <v>2021848</v>
      </c>
      <c r="B220" s="2" t="s">
        <v>406</v>
      </c>
      <c r="C220" s="2" t="s">
        <v>388</v>
      </c>
      <c r="D220" s="3">
        <v>44447</v>
      </c>
      <c r="F220" s="3">
        <f ca="1">IF(E220="",NOW()+60,E220)</f>
        <v>44546.356506481483</v>
      </c>
      <c r="G220" s="2" t="s">
        <v>17</v>
      </c>
      <c r="H220" s="2" t="str">
        <f>IF(G220="","Northern Virginia",IF(G220="Herndon","Herndon VA",IF(G220="Reston","Reston VA",IF(G220="Tysons","Tysons VA",IF(G220="Tyson's","Tysons VA",IF(G220="Chantilly","Chantilly VA",IF(G220="Mclean","Mclean VA",IF(G220="College Park","College Park MD",IF(G220="Beltsville","Beltsville MD",IF(G220="Vienna","Vienna VA",IF(G220="Fort Meade","Fort Meade MD",IF(G220="Bethesda","Bethesda MD",IF(G220="Springfield","Springfield VA",IF(G220="Dulles","Dulles VA",IF(G220="Warrenton","Warrenton VA",IF(G220="Annapolis Junction","Annapolis Junction MD",G220))))))))))))))))</f>
        <v>Herndon VA</v>
      </c>
      <c r="I220" s="2" t="s">
        <v>449</v>
      </c>
      <c r="J220" s="2" t="s">
        <v>91</v>
      </c>
      <c r="K220" s="2" t="str">
        <f>IF(J220="All Levels","All Levels",IF(J220="Subject Matter Expert","Level 1 - Subject Matter Expert",IF(J220="Level 1","Level 1 - Subject Matter Expert",IF(J220="Level 2","Level 2 - Expert",IF(J220="Expert","Level 2 - Expert",IF(J220="Senior","Level 3 - Senior",IF(J220="Level 3","Level 3 - Senior",IF(J220="Level 4","Level 4 - Full Performance",IF(J220="Full Performance","Level 4 - Full Performance",IF(J220="Developmental","Level 5 - Developmental"))))))))))</f>
        <v>All Levels</v>
      </c>
      <c r="L220" s="4">
        <f>IF($K220="All levels",215000,IF($K220="Level 1 - Subject Matter Expert",215000,IF($K220="Level 2 - Expert",195000,IF($K220="Level 3 - Senior",170000,IF($K220="Level 4 - Full Performance",100000,"")))))</f>
        <v>215000</v>
      </c>
      <c r="M220" s="4">
        <f>IF($K220="All levels",100000,IF($K220="Level 1 - Subject Matter Expert",160000,IF($K220="Level 2 - Expert",140000,IF($K220="Level 3 - Senior",110000,IF($K220="Level 4 - Full Performance",60000,"")))))</f>
        <v>100000</v>
      </c>
      <c r="N220" s="2" t="s">
        <v>454</v>
      </c>
    </row>
    <row r="221" spans="1:14" ht="12.75" customHeight="1" x14ac:dyDescent="0.25">
      <c r="A221" s="2">
        <v>2021849</v>
      </c>
      <c r="B221" s="2" t="s">
        <v>406</v>
      </c>
      <c r="C221" s="2" t="s">
        <v>536</v>
      </c>
      <c r="D221" s="3">
        <v>44447</v>
      </c>
      <c r="F221" s="3">
        <f ca="1">IF(E221="",NOW()+60,E221)</f>
        <v>44546.356506481483</v>
      </c>
      <c r="G221" s="2" t="s">
        <v>17</v>
      </c>
      <c r="H221" s="2" t="str">
        <f>IF(G221="","Northern Virginia",IF(G221="Herndon","Herndon VA",IF(G221="Reston","Reston VA",IF(G221="Tysons","Tysons VA",IF(G221="Tyson's","Tysons VA",IF(G221="Chantilly","Chantilly VA",IF(G221="Mclean","Mclean VA",IF(G221="College Park","College Park MD",IF(G221="Beltsville","Beltsville MD",IF(G221="Vienna","Vienna VA",IF(G221="Fort Meade","Fort Meade MD",IF(G221="Bethesda","Bethesda MD",IF(G221="Springfield","Springfield VA",IF(G221="Dulles","Dulles VA",IF(G221="Warrenton","Warrenton VA",IF(G221="Annapolis Junction","Annapolis Junction MD",G221))))))))))))))))</f>
        <v>Herndon VA</v>
      </c>
      <c r="I221" s="2" t="s">
        <v>450</v>
      </c>
      <c r="J221" s="2" t="s">
        <v>91</v>
      </c>
      <c r="K221" s="2" t="str">
        <f>IF(J221="All Levels","All Levels",IF(J221="Subject Matter Expert","Level 1 - Subject Matter Expert",IF(J221="Level 1","Level 1 - Subject Matter Expert",IF(J221="Level 2","Level 2 - Expert",IF(J221="Expert","Level 2 - Expert",IF(J221="Senior","Level 3 - Senior",IF(J221="Level 3","Level 3 - Senior",IF(J221="Level 4","Level 4 - Full Performance",IF(J221="Full Performance","Level 4 - Full Performance",IF(J221="Developmental","Level 5 - Developmental"))))))))))</f>
        <v>All Levels</v>
      </c>
      <c r="L221" s="4">
        <f>IF($K221="All levels",215000,IF($K221="Level 1 - Subject Matter Expert",215000,IF($K221="Level 2 - Expert",195000,IF($K221="Level 3 - Senior",170000,IF($K221="Level 4 - Full Performance",100000,"")))))</f>
        <v>215000</v>
      </c>
      <c r="M221" s="4">
        <f>IF($K221="All levels",100000,IF($K221="Level 1 - Subject Matter Expert",160000,IF($K221="Level 2 - Expert",140000,IF($K221="Level 3 - Senior",110000,IF($K221="Level 4 - Full Performance",60000,"")))))</f>
        <v>100000</v>
      </c>
      <c r="N221" s="2" t="s">
        <v>547</v>
      </c>
    </row>
    <row r="222" spans="1:14" ht="12.75" customHeight="1" x14ac:dyDescent="0.25">
      <c r="A222" s="2">
        <v>2021850</v>
      </c>
      <c r="B222" s="2" t="s">
        <v>406</v>
      </c>
      <c r="C222" s="2" t="s">
        <v>536</v>
      </c>
      <c r="D222" s="3">
        <v>44447</v>
      </c>
      <c r="F222" s="3">
        <f ca="1">IF(E222="",NOW()+60,E222)</f>
        <v>44546.356506481483</v>
      </c>
      <c r="G222" s="2" t="s">
        <v>17</v>
      </c>
      <c r="H222" s="2" t="str">
        <f>IF(G222="","Northern Virginia",IF(G222="Herndon","Herndon VA",IF(G222="Reston","Reston VA",IF(G222="Tysons","Tysons VA",IF(G222="Tyson's","Tysons VA",IF(G222="Chantilly","Chantilly VA",IF(G222="Mclean","Mclean VA",IF(G222="College Park","College Park MD",IF(G222="Beltsville","Beltsville MD",IF(G222="Vienna","Vienna VA",IF(G222="Fort Meade","Fort Meade MD",IF(G222="Bethesda","Bethesda MD",IF(G222="Springfield","Springfield VA",IF(G222="Dulles","Dulles VA",IF(G222="Warrenton","Warrenton VA",IF(G222="Annapolis Junction","Annapolis Junction MD",G222))))))))))))))))</f>
        <v>Herndon VA</v>
      </c>
      <c r="I222" s="2" t="s">
        <v>450</v>
      </c>
      <c r="J222" s="2" t="s">
        <v>91</v>
      </c>
      <c r="K222" s="2" t="str">
        <f>IF(J222="All Levels","All Levels",IF(J222="Subject Matter Expert","Level 1 - Subject Matter Expert",IF(J222="Level 1","Level 1 - Subject Matter Expert",IF(J222="Level 2","Level 2 - Expert",IF(J222="Expert","Level 2 - Expert",IF(J222="Senior","Level 3 - Senior",IF(J222="Level 3","Level 3 - Senior",IF(J222="Level 4","Level 4 - Full Performance",IF(J222="Full Performance","Level 4 - Full Performance",IF(J222="Developmental","Level 5 - Developmental"))))))))))</f>
        <v>All Levels</v>
      </c>
      <c r="L222" s="4">
        <f>IF($K222="All levels",215000,IF($K222="Level 1 - Subject Matter Expert",215000,IF($K222="Level 2 - Expert",195000,IF($K222="Level 3 - Senior",170000,IF($K222="Level 4 - Full Performance",100000,"")))))</f>
        <v>215000</v>
      </c>
      <c r="M222" s="4">
        <f>IF($K222="All levels",100000,IF($K222="Level 1 - Subject Matter Expert",160000,IF($K222="Level 2 - Expert",140000,IF($K222="Level 3 - Senior",110000,IF($K222="Level 4 - Full Performance",60000,"")))))</f>
        <v>100000</v>
      </c>
      <c r="N222" s="2" t="s">
        <v>548</v>
      </c>
    </row>
    <row r="223" spans="1:14" ht="12.75" customHeight="1" x14ac:dyDescent="0.25">
      <c r="A223" s="2">
        <v>2021851</v>
      </c>
      <c r="B223" s="2" t="s">
        <v>406</v>
      </c>
      <c r="C223" s="2" t="s">
        <v>476</v>
      </c>
      <c r="D223" s="3">
        <v>44447</v>
      </c>
      <c r="F223" s="3">
        <f ca="1">IF(E223="",NOW()+60,E223)</f>
        <v>44546.356506481483</v>
      </c>
      <c r="G223" s="2" t="s">
        <v>17</v>
      </c>
      <c r="H223" s="2" t="str">
        <f>IF(G223="","Northern Virginia",IF(G223="Herndon","Herndon VA",IF(G223="Reston","Reston VA",IF(G223="Tysons","Tysons VA",IF(G223="Tyson's","Tysons VA",IF(G223="Chantilly","Chantilly VA",IF(G223="Mclean","Mclean VA",IF(G223="College Park","College Park MD",IF(G223="Beltsville","Beltsville MD",IF(G223="Vienna","Vienna VA",IF(G223="Fort Meade","Fort Meade MD",IF(G223="Bethesda","Bethesda MD",IF(G223="Springfield","Springfield VA",IF(G223="Dulles","Dulles VA",IF(G223="Warrenton","Warrenton VA",IF(G223="Annapolis Junction","Annapolis Junction MD",G223))))))))))))))))</f>
        <v>Herndon VA</v>
      </c>
      <c r="I223" s="2" t="s">
        <v>29</v>
      </c>
      <c r="J223" s="2" t="s">
        <v>91</v>
      </c>
      <c r="K223" s="2" t="str">
        <f>IF(J223="All Levels","All Levels",IF(J223="Subject Matter Expert","Level 1 - Subject Matter Expert",IF(J223="Level 1","Level 1 - Subject Matter Expert",IF(J223="Level 2","Level 2 - Expert",IF(J223="Expert","Level 2 - Expert",IF(J223="Senior","Level 3 - Senior",IF(J223="Level 3","Level 3 - Senior",IF(J223="Level 4","Level 4 - Full Performance",IF(J223="Full Performance","Level 4 - Full Performance",IF(J223="Developmental","Level 5 - Developmental"))))))))))</f>
        <v>All Levels</v>
      </c>
      <c r="L223" s="4">
        <f>IF($K223="All levels",215000,IF($K223="Level 1 - Subject Matter Expert",215000,IF($K223="Level 2 - Expert",195000,IF($K223="Level 3 - Senior",170000,IF($K223="Level 4 - Full Performance",100000,"")))))</f>
        <v>215000</v>
      </c>
      <c r="M223" s="4">
        <f>IF($K223="All levels",100000,IF($K223="Level 1 - Subject Matter Expert",160000,IF($K223="Level 2 - Expert",140000,IF($K223="Level 3 - Senior",110000,IF($K223="Level 4 - Full Performance",60000,"")))))</f>
        <v>100000</v>
      </c>
      <c r="N223" s="2" t="s">
        <v>504</v>
      </c>
    </row>
    <row r="224" spans="1:14" ht="12.75" customHeight="1" x14ac:dyDescent="0.25">
      <c r="A224" s="2">
        <v>2021852</v>
      </c>
      <c r="B224" s="2" t="s">
        <v>406</v>
      </c>
      <c r="C224" s="2" t="s">
        <v>477</v>
      </c>
      <c r="D224" s="3">
        <v>44447</v>
      </c>
      <c r="F224" s="3">
        <f ca="1">IF(E224="",NOW()+60,E224)</f>
        <v>44546.356506481483</v>
      </c>
      <c r="G224" s="2" t="s">
        <v>17</v>
      </c>
      <c r="H224" s="2" t="str">
        <f>IF(G224="","Northern Virginia",IF(G224="Herndon","Herndon VA",IF(G224="Reston","Reston VA",IF(G224="Tysons","Tysons VA",IF(G224="Tyson's","Tysons VA",IF(G224="Chantilly","Chantilly VA",IF(G224="Mclean","Mclean VA",IF(G224="College Park","College Park MD",IF(G224="Beltsville","Beltsville MD",IF(G224="Vienna","Vienna VA",IF(G224="Fort Meade","Fort Meade MD",IF(G224="Bethesda","Bethesda MD",IF(G224="Springfield","Springfield VA",IF(G224="Dulles","Dulles VA",IF(G224="Warrenton","Warrenton VA",IF(G224="Annapolis Junction","Annapolis Junction MD",G224))))))))))))))))</f>
        <v>Herndon VA</v>
      </c>
      <c r="I224" s="2" t="s">
        <v>29</v>
      </c>
      <c r="J224" s="2" t="s">
        <v>91</v>
      </c>
      <c r="K224" s="2" t="str">
        <f>IF(J224="All Levels","All Levels",IF(J224="Subject Matter Expert","Level 1 - Subject Matter Expert",IF(J224="Level 1","Level 1 - Subject Matter Expert",IF(J224="Level 2","Level 2 - Expert",IF(J224="Expert","Level 2 - Expert",IF(J224="Senior","Level 3 - Senior",IF(J224="Level 3","Level 3 - Senior",IF(J224="Level 4","Level 4 - Full Performance",IF(J224="Full Performance","Level 4 - Full Performance",IF(J224="Developmental","Level 5 - Developmental"))))))))))</f>
        <v>All Levels</v>
      </c>
      <c r="L224" s="4">
        <f>IF($K224="All levels",215000,IF($K224="Level 1 - Subject Matter Expert",215000,IF($K224="Level 2 - Expert",195000,IF($K224="Level 3 - Senior",170000,IF($K224="Level 4 - Full Performance",100000,"")))))</f>
        <v>215000</v>
      </c>
      <c r="M224" s="4">
        <f>IF($K224="All levels",100000,IF($K224="Level 1 - Subject Matter Expert",160000,IF($K224="Level 2 - Expert",140000,IF($K224="Level 3 - Senior",110000,IF($K224="Level 4 - Full Performance",60000,"")))))</f>
        <v>100000</v>
      </c>
      <c r="N224" s="2" t="s">
        <v>505</v>
      </c>
    </row>
    <row r="225" spans="1:14" ht="12.75" customHeight="1" x14ac:dyDescent="0.25">
      <c r="A225" s="2">
        <v>2021853</v>
      </c>
      <c r="B225" s="2" t="s">
        <v>406</v>
      </c>
      <c r="C225" s="2" t="s">
        <v>478</v>
      </c>
      <c r="D225" s="3">
        <v>44447</v>
      </c>
      <c r="F225" s="3">
        <f ca="1">IF(E225="",NOW()+60,E225)</f>
        <v>44546.356506481483</v>
      </c>
      <c r="G225" s="2" t="s">
        <v>17</v>
      </c>
      <c r="H225" s="2" t="str">
        <f>IF(G225="","Northern Virginia",IF(G225="Herndon","Herndon VA",IF(G225="Reston","Reston VA",IF(G225="Tysons","Tysons VA",IF(G225="Tyson's","Tysons VA",IF(G225="Chantilly","Chantilly VA",IF(G225="Mclean","Mclean VA",IF(G225="College Park","College Park MD",IF(G225="Beltsville","Beltsville MD",IF(G225="Vienna","Vienna VA",IF(G225="Fort Meade","Fort Meade MD",IF(G225="Bethesda","Bethesda MD",IF(G225="Springfield","Springfield VA",IF(G225="Dulles","Dulles VA",IF(G225="Warrenton","Warrenton VA",IF(G225="Annapolis Junction","Annapolis Junction MD",G225))))))))))))))))</f>
        <v>Herndon VA</v>
      </c>
      <c r="I225" s="2" t="s">
        <v>29</v>
      </c>
      <c r="J225" s="2" t="s">
        <v>91</v>
      </c>
      <c r="K225" s="2" t="str">
        <f>IF(J225="All Levels","All Levels",IF(J225="Subject Matter Expert","Level 1 - Subject Matter Expert",IF(J225="Level 1","Level 1 - Subject Matter Expert",IF(J225="Level 2","Level 2 - Expert",IF(J225="Expert","Level 2 - Expert",IF(J225="Senior","Level 3 - Senior",IF(J225="Level 3","Level 3 - Senior",IF(J225="Level 4","Level 4 - Full Performance",IF(J225="Full Performance","Level 4 - Full Performance",IF(J225="Developmental","Level 5 - Developmental"))))))))))</f>
        <v>All Levels</v>
      </c>
      <c r="L225" s="4">
        <f>IF($K225="All levels",215000,IF($K225="Level 1 - Subject Matter Expert",215000,IF($K225="Level 2 - Expert",195000,IF($K225="Level 3 - Senior",170000,IF($K225="Level 4 - Full Performance",100000,"")))))</f>
        <v>215000</v>
      </c>
      <c r="M225" s="4">
        <f>IF($K225="All levels",100000,IF($K225="Level 1 - Subject Matter Expert",160000,IF($K225="Level 2 - Expert",140000,IF($K225="Level 3 - Senior",110000,IF($K225="Level 4 - Full Performance",60000,"")))))</f>
        <v>100000</v>
      </c>
      <c r="N225" s="2" t="s">
        <v>506</v>
      </c>
    </row>
    <row r="226" spans="1:14" ht="12.75" customHeight="1" x14ac:dyDescent="0.25">
      <c r="A226" s="2">
        <v>2021854</v>
      </c>
      <c r="B226" s="2" t="s">
        <v>406</v>
      </c>
      <c r="C226" s="2" t="s">
        <v>468</v>
      </c>
      <c r="D226" s="3">
        <v>44447</v>
      </c>
      <c r="F226" s="3">
        <f ca="1">IF(E226="",NOW()+60,E226)</f>
        <v>44546.356506481483</v>
      </c>
      <c r="G226" s="2" t="s">
        <v>17</v>
      </c>
      <c r="H226" s="2" t="str">
        <f>IF(G226="","Northern Virginia",IF(G226="Herndon","Herndon VA",IF(G226="Reston","Reston VA",IF(G226="Tysons","Tysons VA",IF(G226="Tyson's","Tysons VA",IF(G226="Chantilly","Chantilly VA",IF(G226="Mclean","Mclean VA",IF(G226="College Park","College Park MD",IF(G226="Beltsville","Beltsville MD",IF(G226="Vienna","Vienna VA",IF(G226="Fort Meade","Fort Meade MD",IF(G226="Bethesda","Bethesda MD",IF(G226="Springfield","Springfield VA",IF(G226="Dulles","Dulles VA",IF(G226="Warrenton","Warrenton VA",IF(G226="Annapolis Junction","Annapolis Junction MD",G226))))))))))))))))</f>
        <v>Herndon VA</v>
      </c>
      <c r="I226" s="2" t="s">
        <v>489</v>
      </c>
      <c r="J226" s="2" t="s">
        <v>91</v>
      </c>
      <c r="K226" s="2" t="str">
        <f>IF(J226="All Levels","All Levels",IF(J226="Subject Matter Expert","Level 1 - Subject Matter Expert",IF(J226="Level 1","Level 1 - Subject Matter Expert",IF(J226="Level 2","Level 2 - Expert",IF(J226="Expert","Level 2 - Expert",IF(J226="Senior","Level 3 - Senior",IF(J226="Level 3","Level 3 - Senior",IF(J226="Level 4","Level 4 - Full Performance",IF(J226="Full Performance","Level 4 - Full Performance",IF(J226="Developmental","Level 5 - Developmental"))))))))))</f>
        <v>All Levels</v>
      </c>
      <c r="L226" s="4">
        <f>IF($K226="All levels",215000,IF($K226="Level 1 - Subject Matter Expert",215000,IF($K226="Level 2 - Expert",195000,IF($K226="Level 3 - Senior",170000,IF($K226="Level 4 - Full Performance",100000,"")))))</f>
        <v>215000</v>
      </c>
      <c r="M226" s="4">
        <f>IF($K226="All levels",100000,IF($K226="Level 1 - Subject Matter Expert",160000,IF($K226="Level 2 - Expert",140000,IF($K226="Level 3 - Senior",110000,IF($K226="Level 4 - Full Performance",60000,"")))))</f>
        <v>100000</v>
      </c>
      <c r="N226" s="2" t="s">
        <v>496</v>
      </c>
    </row>
    <row r="227" spans="1:14" ht="12.75" customHeight="1" x14ac:dyDescent="0.25">
      <c r="A227" s="2">
        <v>2021855</v>
      </c>
      <c r="B227" s="2" t="s">
        <v>406</v>
      </c>
      <c r="C227" s="2" t="s">
        <v>391</v>
      </c>
      <c r="D227" s="3">
        <v>44447</v>
      </c>
      <c r="F227" s="3">
        <f ca="1">IF(E227="",NOW()+60,E227)</f>
        <v>44546.356506481483</v>
      </c>
      <c r="G227" s="2" t="s">
        <v>17</v>
      </c>
      <c r="H227" s="2" t="str">
        <f>IF(G227="","Northern Virginia",IF(G227="Herndon","Herndon VA",IF(G227="Reston","Reston VA",IF(G227="Tysons","Tysons VA",IF(G227="Tyson's","Tysons VA",IF(G227="Chantilly","Chantilly VA",IF(G227="Mclean","Mclean VA",IF(G227="College Park","College Park MD",IF(G227="Beltsville","Beltsville MD",IF(G227="Vienna","Vienna VA",IF(G227="Fort Meade","Fort Meade MD",IF(G227="Bethesda","Bethesda MD",IF(G227="Springfield","Springfield VA",IF(G227="Dulles","Dulles VA",IF(G227="Warrenton","Warrenton VA",IF(G227="Annapolis Junction","Annapolis Junction MD",G227))))))))))))))))</f>
        <v>Herndon VA</v>
      </c>
      <c r="I227" s="2" t="s">
        <v>492</v>
      </c>
      <c r="J227" s="2" t="s">
        <v>91</v>
      </c>
      <c r="K227" s="2" t="str">
        <f>IF(J227="All Levels","All Levels",IF(J227="Subject Matter Expert","Level 1 - Subject Matter Expert",IF(J227="Level 1","Level 1 - Subject Matter Expert",IF(J227="Level 2","Level 2 - Expert",IF(J227="Expert","Level 2 - Expert",IF(J227="Senior","Level 3 - Senior",IF(J227="Level 3","Level 3 - Senior",IF(J227="Level 4","Level 4 - Full Performance",IF(J227="Full Performance","Level 4 - Full Performance",IF(J227="Developmental","Level 5 - Developmental"))))))))))</f>
        <v>All Levels</v>
      </c>
      <c r="L227" s="4">
        <f>IF($K227="All levels",215000,IF($K227="Level 1 - Subject Matter Expert",215000,IF($K227="Level 2 - Expert",195000,IF($K227="Level 3 - Senior",170000,IF($K227="Level 4 - Full Performance",100000,"")))))</f>
        <v>215000</v>
      </c>
      <c r="M227" s="4">
        <f>IF($K227="All levels",100000,IF($K227="Level 1 - Subject Matter Expert",160000,IF($K227="Level 2 - Expert",140000,IF($K227="Level 3 - Senior",110000,IF($K227="Level 4 - Full Performance",60000,"")))))</f>
        <v>100000</v>
      </c>
      <c r="N227" s="2" t="s">
        <v>513</v>
      </c>
    </row>
    <row r="228" spans="1:14" ht="12.75" customHeight="1" x14ac:dyDescent="0.25">
      <c r="A228" s="2">
        <v>2021856</v>
      </c>
      <c r="B228" s="2" t="s">
        <v>406</v>
      </c>
      <c r="C228" s="2" t="s">
        <v>479</v>
      </c>
      <c r="D228" s="3">
        <v>44447</v>
      </c>
      <c r="F228" s="3">
        <f ca="1">IF(E228="",NOW()+60,E228)</f>
        <v>44546.356506481483</v>
      </c>
      <c r="G228" s="2" t="s">
        <v>17</v>
      </c>
      <c r="H228" s="2" t="str">
        <f>IF(G228="","Northern Virginia",IF(G228="Herndon","Herndon VA",IF(G228="Reston","Reston VA",IF(G228="Tysons","Tysons VA",IF(G228="Tyson's","Tysons VA",IF(G228="Chantilly","Chantilly VA",IF(G228="Mclean","Mclean VA",IF(G228="College Park","College Park MD",IF(G228="Beltsville","Beltsville MD",IF(G228="Vienna","Vienna VA",IF(G228="Fort Meade","Fort Meade MD",IF(G228="Bethesda","Bethesda MD",IF(G228="Springfield","Springfield VA",IF(G228="Dulles","Dulles VA",IF(G228="Warrenton","Warrenton VA",IF(G228="Annapolis Junction","Annapolis Junction MD",G228))))))))))))))))</f>
        <v>Herndon VA</v>
      </c>
      <c r="I228" s="2" t="s">
        <v>29</v>
      </c>
      <c r="J228" s="2" t="s">
        <v>91</v>
      </c>
      <c r="K228" s="2" t="str">
        <f>IF(J228="All Levels","All Levels",IF(J228="Subject Matter Expert","Level 1 - Subject Matter Expert",IF(J228="Level 1","Level 1 - Subject Matter Expert",IF(J228="Level 2","Level 2 - Expert",IF(J228="Expert","Level 2 - Expert",IF(J228="Senior","Level 3 - Senior",IF(J228="Level 3","Level 3 - Senior",IF(J228="Level 4","Level 4 - Full Performance",IF(J228="Full Performance","Level 4 - Full Performance",IF(J228="Developmental","Level 5 - Developmental"))))))))))</f>
        <v>All Levels</v>
      </c>
      <c r="L228" s="4">
        <f>IF($K228="All levels",215000,IF($K228="Level 1 - Subject Matter Expert",215000,IF($K228="Level 2 - Expert",195000,IF($K228="Level 3 - Senior",170000,IF($K228="Level 4 - Full Performance",100000,"")))))</f>
        <v>215000</v>
      </c>
      <c r="M228" s="4">
        <f>IF($K228="All levels",100000,IF($K228="Level 1 - Subject Matter Expert",160000,IF($K228="Level 2 - Expert",140000,IF($K228="Level 3 - Senior",110000,IF($K228="Level 4 - Full Performance",60000,"")))))</f>
        <v>100000</v>
      </c>
      <c r="N228" s="2" t="s">
        <v>507</v>
      </c>
    </row>
    <row r="229" spans="1:14" ht="12.75" customHeight="1" x14ac:dyDescent="0.25">
      <c r="A229" s="2">
        <v>2021857</v>
      </c>
      <c r="B229" s="2" t="s">
        <v>406</v>
      </c>
      <c r="C229" s="2" t="s">
        <v>480</v>
      </c>
      <c r="D229" s="3">
        <v>44447</v>
      </c>
      <c r="F229" s="3">
        <f ca="1">IF(E229="",NOW()+60,E229)</f>
        <v>44546.356506481483</v>
      </c>
      <c r="G229" s="2" t="s">
        <v>17</v>
      </c>
      <c r="H229" s="2" t="str">
        <f>IF(G229="","Northern Virginia",IF(G229="Herndon","Herndon VA",IF(G229="Reston","Reston VA",IF(G229="Tysons","Tysons VA",IF(G229="Tyson's","Tysons VA",IF(G229="Chantilly","Chantilly VA",IF(G229="Mclean","Mclean VA",IF(G229="College Park","College Park MD",IF(G229="Beltsville","Beltsville MD",IF(G229="Vienna","Vienna VA",IF(G229="Fort Meade","Fort Meade MD",IF(G229="Bethesda","Bethesda MD",IF(G229="Springfield","Springfield VA",IF(G229="Dulles","Dulles VA",IF(G229="Warrenton","Warrenton VA",IF(G229="Annapolis Junction","Annapolis Junction MD",G229))))))))))))))))</f>
        <v>Herndon VA</v>
      </c>
      <c r="I229" s="2" t="s">
        <v>29</v>
      </c>
      <c r="J229" s="2" t="s">
        <v>91</v>
      </c>
      <c r="K229" s="2" t="str">
        <f>IF(J229="All Levels","All Levels",IF(J229="Subject Matter Expert","Level 1 - Subject Matter Expert",IF(J229="Level 1","Level 1 - Subject Matter Expert",IF(J229="Level 2","Level 2 - Expert",IF(J229="Expert","Level 2 - Expert",IF(J229="Senior","Level 3 - Senior",IF(J229="Level 3","Level 3 - Senior",IF(J229="Level 4","Level 4 - Full Performance",IF(J229="Full Performance","Level 4 - Full Performance",IF(J229="Developmental","Level 5 - Developmental"))))))))))</f>
        <v>All Levels</v>
      </c>
      <c r="L229" s="4">
        <f>IF($K229="All levels",215000,IF($K229="Level 1 - Subject Matter Expert",215000,IF($K229="Level 2 - Expert",195000,IF($K229="Level 3 - Senior",170000,IF($K229="Level 4 - Full Performance",100000,"")))))</f>
        <v>215000</v>
      </c>
      <c r="M229" s="4">
        <f>IF($K229="All levels",100000,IF($K229="Level 1 - Subject Matter Expert",160000,IF($K229="Level 2 - Expert",140000,IF($K229="Level 3 - Senior",110000,IF($K229="Level 4 - Full Performance",60000,"")))))</f>
        <v>100000</v>
      </c>
      <c r="N229" s="2" t="s">
        <v>508</v>
      </c>
    </row>
    <row r="230" spans="1:14" ht="12.75" customHeight="1" x14ac:dyDescent="0.25">
      <c r="A230" s="2">
        <v>2021858</v>
      </c>
      <c r="B230" s="2" t="s">
        <v>406</v>
      </c>
      <c r="C230" s="2" t="s">
        <v>481</v>
      </c>
      <c r="D230" s="3">
        <v>44447</v>
      </c>
      <c r="F230" s="3">
        <f ca="1">IF(E230="",NOW()+60,E230)</f>
        <v>44546.356506481483</v>
      </c>
      <c r="G230" s="2" t="s">
        <v>17</v>
      </c>
      <c r="H230" s="2" t="str">
        <f>IF(G230="","Northern Virginia",IF(G230="Herndon","Herndon VA",IF(G230="Reston","Reston VA",IF(G230="Tysons","Tysons VA",IF(G230="Tyson's","Tysons VA",IF(G230="Chantilly","Chantilly VA",IF(G230="Mclean","Mclean VA",IF(G230="College Park","College Park MD",IF(G230="Beltsville","Beltsville MD",IF(G230="Vienna","Vienna VA",IF(G230="Fort Meade","Fort Meade MD",IF(G230="Bethesda","Bethesda MD",IF(G230="Springfield","Springfield VA",IF(G230="Dulles","Dulles VA",IF(G230="Warrenton","Warrenton VA",IF(G230="Annapolis Junction","Annapolis Junction MD",G230))))))))))))))))</f>
        <v>Herndon VA</v>
      </c>
      <c r="I230" s="2" t="s">
        <v>29</v>
      </c>
      <c r="J230" s="2" t="s">
        <v>91</v>
      </c>
      <c r="K230" s="2" t="str">
        <f>IF(J230="All Levels","All Levels",IF(J230="Subject Matter Expert","Level 1 - Subject Matter Expert",IF(J230="Level 1","Level 1 - Subject Matter Expert",IF(J230="Level 2","Level 2 - Expert",IF(J230="Expert","Level 2 - Expert",IF(J230="Senior","Level 3 - Senior",IF(J230="Level 3","Level 3 - Senior",IF(J230="Level 4","Level 4 - Full Performance",IF(J230="Full Performance","Level 4 - Full Performance",IF(J230="Developmental","Level 5 - Developmental"))))))))))</f>
        <v>All Levels</v>
      </c>
      <c r="L230" s="4">
        <f>IF($K230="All levels",215000,IF($K230="Level 1 - Subject Matter Expert",215000,IF($K230="Level 2 - Expert",195000,IF($K230="Level 3 - Senior",170000,IF($K230="Level 4 - Full Performance",100000,"")))))</f>
        <v>215000</v>
      </c>
      <c r="M230" s="4">
        <f>IF($K230="All levels",100000,IF($K230="Level 1 - Subject Matter Expert",160000,IF($K230="Level 2 - Expert",140000,IF($K230="Level 3 - Senior",110000,IF($K230="Level 4 - Full Performance",60000,"")))))</f>
        <v>100000</v>
      </c>
      <c r="N230" s="2" t="s">
        <v>505</v>
      </c>
    </row>
    <row r="231" spans="1:14" ht="12.75" customHeight="1" x14ac:dyDescent="0.25">
      <c r="A231" s="2">
        <v>2021859</v>
      </c>
      <c r="B231" s="2" t="s">
        <v>406</v>
      </c>
      <c r="C231" s="2" t="s">
        <v>581</v>
      </c>
      <c r="D231" s="3">
        <v>44447</v>
      </c>
      <c r="F231" s="3">
        <f ca="1">IF(E231="",NOW()+60,E231)</f>
        <v>44546.356506481483</v>
      </c>
      <c r="G231" s="2" t="s">
        <v>17</v>
      </c>
      <c r="H231" s="2" t="str">
        <f>IF(G231="","Northern Virginia",IF(G231="Herndon","Herndon VA",IF(G231="Reston","Reston VA",IF(G231="Tysons","Tysons VA",IF(G231="Tyson's","Tysons VA",IF(G231="Chantilly","Chantilly VA",IF(G231="Mclean","Mclean VA",IF(G231="College Park","College Park MD",IF(G231="Beltsville","Beltsville MD",IF(G231="Vienna","Vienna VA",IF(G231="Fort Meade","Fort Meade MD",IF(G231="Bethesda","Bethesda MD",IF(G231="Springfield","Springfield VA",IF(G231="Dulles","Dulles VA",IF(G231="Warrenton","Warrenton VA",IF(G231="Annapolis Junction","Annapolis Junction MD",G231))))))))))))))))</f>
        <v>Herndon VA</v>
      </c>
      <c r="I231" s="2" t="s">
        <v>29</v>
      </c>
      <c r="J231" s="2" t="s">
        <v>91</v>
      </c>
      <c r="K231" s="2" t="str">
        <f>IF(J231="All Levels","All Levels",IF(J231="Subject Matter Expert","Level 1 - Subject Matter Expert",IF(J231="Level 1","Level 1 - Subject Matter Expert",IF(J231="Level 2","Level 2 - Expert",IF(J231="Expert","Level 2 - Expert",IF(J231="Senior","Level 3 - Senior",IF(J231="Level 3","Level 3 - Senior",IF(J231="Level 4","Level 4 - Full Performance",IF(J231="Full Performance","Level 4 - Full Performance",IF(J231="Developmental","Level 5 - Developmental"))))))))))</f>
        <v>All Levels</v>
      </c>
      <c r="L231" s="4">
        <f>IF($K231="All levels",215000,IF($K231="Level 1 - Subject Matter Expert",215000,IF($K231="Level 2 - Expert",195000,IF($K231="Level 3 - Senior",170000,IF($K231="Level 4 - Full Performance",100000,"")))))</f>
        <v>215000</v>
      </c>
      <c r="M231" s="4">
        <f>IF($K231="All levels",100000,IF($K231="Level 1 - Subject Matter Expert",160000,IF($K231="Level 2 - Expert",140000,IF($K231="Level 3 - Senior",110000,IF($K231="Level 4 - Full Performance",60000,"")))))</f>
        <v>100000</v>
      </c>
      <c r="N231" s="2" t="s">
        <v>509</v>
      </c>
    </row>
    <row r="232" spans="1:14" ht="12.75" customHeight="1" x14ac:dyDescent="0.25">
      <c r="A232" s="2">
        <v>2021860</v>
      </c>
      <c r="B232" s="2" t="s">
        <v>406</v>
      </c>
      <c r="C232" s="2" t="s">
        <v>392</v>
      </c>
      <c r="D232" s="3">
        <v>44447</v>
      </c>
      <c r="F232" s="3">
        <f ca="1">IF(E232="",NOW()+60,E232)</f>
        <v>44546.356506481483</v>
      </c>
      <c r="G232" s="2" t="s">
        <v>17</v>
      </c>
      <c r="H232" s="2" t="str">
        <f>IF(G232="","Northern Virginia",IF(G232="Herndon","Herndon VA",IF(G232="Reston","Reston VA",IF(G232="Tysons","Tysons VA",IF(G232="Tyson's","Tysons VA",IF(G232="Chantilly","Chantilly VA",IF(G232="Mclean","Mclean VA",IF(G232="College Park","College Park MD",IF(G232="Beltsville","Beltsville MD",IF(G232="Vienna","Vienna VA",IF(G232="Fort Meade","Fort Meade MD",IF(G232="Bethesda","Bethesda MD",IF(G232="Springfield","Springfield VA",IF(G232="Dulles","Dulles VA",IF(G232="Warrenton","Warrenton VA",IF(G232="Annapolis Junction","Annapolis Junction MD",G232))))))))))))))))</f>
        <v>Herndon VA</v>
      </c>
      <c r="I232" s="2" t="s">
        <v>29</v>
      </c>
      <c r="J232" s="2" t="s">
        <v>91</v>
      </c>
      <c r="K232" s="2" t="str">
        <f>IF(J232="All Levels","All Levels",IF(J232="Subject Matter Expert","Level 1 - Subject Matter Expert",IF(J232="Level 1","Level 1 - Subject Matter Expert",IF(J232="Level 2","Level 2 - Expert",IF(J232="Expert","Level 2 - Expert",IF(J232="Senior","Level 3 - Senior",IF(J232="Level 3","Level 3 - Senior",IF(J232="Level 4","Level 4 - Full Performance",IF(J232="Full Performance","Level 4 - Full Performance",IF(J232="Developmental","Level 5 - Developmental"))))))))))</f>
        <v>All Levels</v>
      </c>
      <c r="L232" s="4">
        <f>IF($K232="All levels",215000,IF($K232="Level 1 - Subject Matter Expert",215000,IF($K232="Level 2 - Expert",195000,IF($K232="Level 3 - Senior",170000,IF($K232="Level 4 - Full Performance",100000,"")))))</f>
        <v>215000</v>
      </c>
      <c r="M232" s="4">
        <f>IF($K232="All levels",100000,IF($K232="Level 1 - Subject Matter Expert",160000,IF($K232="Level 2 - Expert",140000,IF($K232="Level 3 - Senior",110000,IF($K232="Level 4 - Full Performance",60000,"")))))</f>
        <v>100000</v>
      </c>
      <c r="N232" s="2" t="s">
        <v>510</v>
      </c>
    </row>
    <row r="233" spans="1:14" ht="12.75" customHeight="1" x14ac:dyDescent="0.25">
      <c r="A233" s="2">
        <v>2021861</v>
      </c>
      <c r="B233" s="2" t="s">
        <v>406</v>
      </c>
      <c r="C233" s="2" t="s">
        <v>540</v>
      </c>
      <c r="D233" s="3">
        <v>44447</v>
      </c>
      <c r="F233" s="3">
        <f ca="1">IF(E233="",NOW()+60,E233)</f>
        <v>44546.356506481483</v>
      </c>
      <c r="G233" s="2" t="s">
        <v>17</v>
      </c>
      <c r="H233" s="2" t="str">
        <f>IF(G233="","Northern Virginia",IF(G233="Herndon","Herndon VA",IF(G233="Reston","Reston VA",IF(G233="Tysons","Tysons VA",IF(G233="Tyson's","Tysons VA",IF(G233="Chantilly","Chantilly VA",IF(G233="Mclean","Mclean VA",IF(G233="College Park","College Park MD",IF(G233="Beltsville","Beltsville MD",IF(G233="Vienna","Vienna VA",IF(G233="Fort Meade","Fort Meade MD",IF(G233="Bethesda","Bethesda MD",IF(G233="Springfield","Springfield VA",IF(G233="Dulles","Dulles VA",IF(G233="Warrenton","Warrenton VA",IF(G233="Annapolis Junction","Annapolis Junction MD",G233))))))))))))))))</f>
        <v>Herndon VA</v>
      </c>
      <c r="I233" s="2" t="s">
        <v>544</v>
      </c>
      <c r="J233" s="2" t="s">
        <v>91</v>
      </c>
      <c r="K233" s="2" t="str">
        <f>IF(J233="All Levels","All Levels",IF(J233="Subject Matter Expert","Level 1 - Subject Matter Expert",IF(J233="Level 1","Level 1 - Subject Matter Expert",IF(J233="Level 2","Level 2 - Expert",IF(J233="Expert","Level 2 - Expert",IF(J233="Senior","Level 3 - Senior",IF(J233="Level 3","Level 3 - Senior",IF(J233="Level 4","Level 4 - Full Performance",IF(J233="Full Performance","Level 4 - Full Performance",IF(J233="Developmental","Level 5 - Developmental"))))))))))</f>
        <v>All Levels</v>
      </c>
      <c r="L233" s="4">
        <f>IF($K233="All levels",215000,IF($K233="Level 1 - Subject Matter Expert",215000,IF($K233="Level 2 - Expert",195000,IF($K233="Level 3 - Senior",170000,IF($K233="Level 4 - Full Performance",100000,"")))))</f>
        <v>215000</v>
      </c>
      <c r="M233" s="4">
        <f>IF($K233="All levels",100000,IF($K233="Level 1 - Subject Matter Expert",160000,IF($K233="Level 2 - Expert",140000,IF($K233="Level 3 - Senior",110000,IF($K233="Level 4 - Full Performance",60000,"")))))</f>
        <v>100000</v>
      </c>
      <c r="N233" s="2" t="s">
        <v>555</v>
      </c>
    </row>
    <row r="234" spans="1:14" ht="12.75" customHeight="1" x14ac:dyDescent="0.25">
      <c r="A234" s="2">
        <v>2021862</v>
      </c>
      <c r="B234" s="2" t="s">
        <v>406</v>
      </c>
      <c r="C234" s="2" t="s">
        <v>582</v>
      </c>
      <c r="D234" s="3">
        <v>44447</v>
      </c>
      <c r="F234" s="3">
        <f ca="1">IF(E234="",NOW()+60,E234)</f>
        <v>44546.356506481483</v>
      </c>
      <c r="G234" s="2" t="s">
        <v>17</v>
      </c>
      <c r="H234" s="2" t="str">
        <f>IF(G234="","Northern Virginia",IF(G234="Herndon","Herndon VA",IF(G234="Reston","Reston VA",IF(G234="Tysons","Tysons VA",IF(G234="Tyson's","Tysons VA",IF(G234="Chantilly","Chantilly VA",IF(G234="Mclean","Mclean VA",IF(G234="College Park","College Park MD",IF(G234="Beltsville","Beltsville MD",IF(G234="Vienna","Vienna VA",IF(G234="Fort Meade","Fort Meade MD",IF(G234="Bethesda","Bethesda MD",IF(G234="Springfield","Springfield VA",IF(G234="Dulles","Dulles VA",IF(G234="Warrenton","Warrenton VA",IF(G234="Annapolis Junction","Annapolis Junction MD",G234))))))))))))))))</f>
        <v>Herndon VA</v>
      </c>
      <c r="I234" s="2" t="s">
        <v>543</v>
      </c>
      <c r="J234" s="2" t="s">
        <v>91</v>
      </c>
      <c r="K234" s="2" t="str">
        <f>IF(J234="All Levels","All Levels",IF(J234="Subject Matter Expert","Level 1 - Subject Matter Expert",IF(J234="Level 1","Level 1 - Subject Matter Expert",IF(J234="Level 2","Level 2 - Expert",IF(J234="Expert","Level 2 - Expert",IF(J234="Senior","Level 3 - Senior",IF(J234="Level 3","Level 3 - Senior",IF(J234="Level 4","Level 4 - Full Performance",IF(J234="Full Performance","Level 4 - Full Performance",IF(J234="Developmental","Level 5 - Developmental"))))))))))</f>
        <v>All Levels</v>
      </c>
      <c r="L234" s="4">
        <f>IF($K234="All levels",215000,IF($K234="Level 1 - Subject Matter Expert",215000,IF($K234="Level 2 - Expert",195000,IF($K234="Level 3 - Senior",170000,IF($K234="Level 4 - Full Performance",100000,"")))))</f>
        <v>215000</v>
      </c>
      <c r="M234" s="4">
        <f>IF($K234="All levels",100000,IF($K234="Level 1 - Subject Matter Expert",160000,IF($K234="Level 2 - Expert",140000,IF($K234="Level 3 - Senior",110000,IF($K234="Level 4 - Full Performance",60000,"")))))</f>
        <v>100000</v>
      </c>
      <c r="N234" s="2" t="s">
        <v>554</v>
      </c>
    </row>
    <row r="235" spans="1:14" ht="12.75" customHeight="1" x14ac:dyDescent="0.25">
      <c r="A235" s="2">
        <v>2021863</v>
      </c>
      <c r="B235" s="2" t="s">
        <v>406</v>
      </c>
      <c r="C235" s="2" t="s">
        <v>559</v>
      </c>
      <c r="D235" s="3">
        <v>44447</v>
      </c>
      <c r="F235" s="3">
        <f ca="1">IF(E235="",NOW()+60,E235)</f>
        <v>44546.356506481483</v>
      </c>
      <c r="G235" s="2" t="s">
        <v>17</v>
      </c>
      <c r="H235" s="2" t="str">
        <f>IF(G235="","Northern Virginia",IF(G235="Herndon","Herndon VA",IF(G235="Reston","Reston VA",IF(G235="Tysons","Tysons VA",IF(G235="Tyson's","Tysons VA",IF(G235="Chantilly","Chantilly VA",IF(G235="Mclean","Mclean VA",IF(G235="College Park","College Park MD",IF(G235="Beltsville","Beltsville MD",IF(G235="Vienna","Vienna VA",IF(G235="Fort Meade","Fort Meade MD",IF(G235="Bethesda","Bethesda MD",IF(G235="Springfield","Springfield VA",IF(G235="Dulles","Dulles VA",IF(G235="Warrenton","Warrenton VA",IF(G235="Annapolis Junction","Annapolis Junction MD",G235))))))))))))))))</f>
        <v>Herndon VA</v>
      </c>
      <c r="I235" s="2" t="s">
        <v>29</v>
      </c>
      <c r="J235" s="2" t="s">
        <v>91</v>
      </c>
      <c r="K235" s="2" t="str">
        <f>IF(J235="All Levels","All Levels",IF(J235="Subject Matter Expert","Level 1 - Subject Matter Expert",IF(J235="Level 1","Level 1 - Subject Matter Expert",IF(J235="Level 2","Level 2 - Expert",IF(J235="Expert","Level 2 - Expert",IF(J235="Senior","Level 3 - Senior",IF(J235="Level 3","Level 3 - Senior",IF(J235="Level 4","Level 4 - Full Performance",IF(J235="Full Performance","Level 4 - Full Performance",IF(J235="Developmental","Level 5 - Developmental"))))))))))</f>
        <v>All Levels</v>
      </c>
      <c r="L235" s="4">
        <f>IF($K235="All levels",215000,IF($K235="Level 1 - Subject Matter Expert",215000,IF($K235="Level 2 - Expert",195000,IF($K235="Level 3 - Senior",170000,IF($K235="Level 4 - Full Performance",100000,"")))))</f>
        <v>215000</v>
      </c>
      <c r="M235" s="4">
        <f>IF($K235="All levels",100000,IF($K235="Level 1 - Subject Matter Expert",160000,IF($K235="Level 2 - Expert",140000,IF($K235="Level 3 - Senior",110000,IF($K235="Level 4 - Full Performance",60000,"")))))</f>
        <v>100000</v>
      </c>
      <c r="N235" s="2" t="s">
        <v>566</v>
      </c>
    </row>
    <row r="236" spans="1:14" ht="12.75" customHeight="1" x14ac:dyDescent="0.25">
      <c r="A236" s="2">
        <v>2021864</v>
      </c>
      <c r="B236" s="2" t="s">
        <v>406</v>
      </c>
      <c r="C236" s="2" t="s">
        <v>583</v>
      </c>
      <c r="D236" s="3">
        <v>44447</v>
      </c>
      <c r="F236" s="3">
        <f ca="1">IF(E236="",NOW()+60,E236)</f>
        <v>44546.356506481483</v>
      </c>
      <c r="G236" s="2" t="s">
        <v>17</v>
      </c>
      <c r="H236" s="2" t="str">
        <f>IF(G236="","Northern Virginia",IF(G236="Herndon","Herndon VA",IF(G236="Reston","Reston VA",IF(G236="Tysons","Tysons VA",IF(G236="Tyson's","Tysons VA",IF(G236="Chantilly","Chantilly VA",IF(G236="Mclean","Mclean VA",IF(G236="College Park","College Park MD",IF(G236="Beltsville","Beltsville MD",IF(G236="Vienna","Vienna VA",IF(G236="Fort Meade","Fort Meade MD",IF(G236="Bethesda","Bethesda MD",IF(G236="Springfield","Springfield VA",IF(G236="Dulles","Dulles VA",IF(G236="Warrenton","Warrenton VA",IF(G236="Annapolis Junction","Annapolis Junction MD",G236))))))))))))))))</f>
        <v>Herndon VA</v>
      </c>
      <c r="I236" s="2" t="s">
        <v>29</v>
      </c>
      <c r="J236" s="2" t="s">
        <v>91</v>
      </c>
      <c r="K236" s="2" t="str">
        <f>IF(J236="All Levels","All Levels",IF(J236="Subject Matter Expert","Level 1 - Subject Matter Expert",IF(J236="Level 1","Level 1 - Subject Matter Expert",IF(J236="Level 2","Level 2 - Expert",IF(J236="Expert","Level 2 - Expert",IF(J236="Senior","Level 3 - Senior",IF(J236="Level 3","Level 3 - Senior",IF(J236="Level 4","Level 4 - Full Performance",IF(J236="Full Performance","Level 4 - Full Performance",IF(J236="Developmental","Level 5 - Developmental"))))))))))</f>
        <v>All Levels</v>
      </c>
      <c r="L236" s="4">
        <f>IF($K236="All levels",215000,IF($K236="Level 1 - Subject Matter Expert",215000,IF($K236="Level 2 - Expert",195000,IF($K236="Level 3 - Senior",170000,IF($K236="Level 4 - Full Performance",100000,"")))))</f>
        <v>215000</v>
      </c>
      <c r="M236" s="4">
        <f>IF($K236="All levels",100000,IF($K236="Level 1 - Subject Matter Expert",160000,IF($K236="Level 2 - Expert",140000,IF($K236="Level 3 - Senior",110000,IF($K236="Level 4 - Full Performance",60000,"")))))</f>
        <v>100000</v>
      </c>
      <c r="N236" s="2" t="s">
        <v>565</v>
      </c>
    </row>
    <row r="237" spans="1:14" ht="12.75" customHeight="1" x14ac:dyDescent="0.25">
      <c r="A237" s="2">
        <v>2021865</v>
      </c>
      <c r="B237" s="2" t="s">
        <v>406</v>
      </c>
      <c r="C237" s="2" t="s">
        <v>560</v>
      </c>
      <c r="D237" s="3">
        <v>44447</v>
      </c>
      <c r="F237" s="3">
        <f ca="1">IF(E237="",NOW()+60,E237)</f>
        <v>44546.356506481483</v>
      </c>
      <c r="G237" s="2" t="s">
        <v>17</v>
      </c>
      <c r="H237" s="2" t="str">
        <f>IF(G237="","Northern Virginia",IF(G237="Herndon","Herndon VA",IF(G237="Reston","Reston VA",IF(G237="Tysons","Tysons VA",IF(G237="Tyson's","Tysons VA",IF(G237="Chantilly","Chantilly VA",IF(G237="Mclean","Mclean VA",IF(G237="College Park","College Park MD",IF(G237="Beltsville","Beltsville MD",IF(G237="Vienna","Vienna VA",IF(G237="Fort Meade","Fort Meade MD",IF(G237="Bethesda","Bethesda MD",IF(G237="Springfield","Springfield VA",IF(G237="Dulles","Dulles VA",IF(G237="Warrenton","Warrenton VA",IF(G237="Annapolis Junction","Annapolis Junction MD",G237))))))))))))))))</f>
        <v>Herndon VA</v>
      </c>
      <c r="I237" s="2" t="s">
        <v>29</v>
      </c>
      <c r="J237" s="2" t="s">
        <v>91</v>
      </c>
      <c r="K237" s="2" t="str">
        <f>IF(J237="All Levels","All Levels",IF(J237="Subject Matter Expert","Level 1 - Subject Matter Expert",IF(J237="Level 1","Level 1 - Subject Matter Expert",IF(J237="Level 2","Level 2 - Expert",IF(J237="Expert","Level 2 - Expert",IF(J237="Senior","Level 3 - Senior",IF(J237="Level 3","Level 3 - Senior",IF(J237="Level 4","Level 4 - Full Performance",IF(J237="Full Performance","Level 4 - Full Performance",IF(J237="Developmental","Level 5 - Developmental"))))))))))</f>
        <v>All Levels</v>
      </c>
      <c r="L237" s="4">
        <f>IF($K237="All levels",215000,IF($K237="Level 1 - Subject Matter Expert",215000,IF($K237="Level 2 - Expert",195000,IF($K237="Level 3 - Senior",170000,IF($K237="Level 4 - Full Performance",100000,"")))))</f>
        <v>215000</v>
      </c>
      <c r="M237" s="4">
        <f>IF($K237="All levels",100000,IF($K237="Level 1 - Subject Matter Expert",160000,IF($K237="Level 2 - Expert",140000,IF($K237="Level 3 - Senior",110000,IF($K237="Level 4 - Full Performance",60000,"")))))</f>
        <v>100000</v>
      </c>
      <c r="N237" s="2" t="s">
        <v>567</v>
      </c>
    </row>
    <row r="238" spans="1:14" ht="12.75" customHeight="1" x14ac:dyDescent="0.25">
      <c r="A238" s="2">
        <v>2021866</v>
      </c>
      <c r="B238" s="2" t="s">
        <v>406</v>
      </c>
      <c r="C238" s="2" t="s">
        <v>394</v>
      </c>
      <c r="D238" s="3">
        <v>44447</v>
      </c>
      <c r="F238" s="3">
        <f ca="1">IF(E238="",NOW()+60,E238)</f>
        <v>44546.356506481483</v>
      </c>
      <c r="G238" s="2" t="s">
        <v>17</v>
      </c>
      <c r="H238" s="2" t="str">
        <f>IF(G238="","Northern Virginia",IF(G238="Herndon","Herndon VA",IF(G238="Reston","Reston VA",IF(G238="Tysons","Tysons VA",IF(G238="Tyson's","Tysons VA",IF(G238="Chantilly","Chantilly VA",IF(G238="Mclean","Mclean VA",IF(G238="College Park","College Park MD",IF(G238="Beltsville","Beltsville MD",IF(G238="Vienna","Vienna VA",IF(G238="Fort Meade","Fort Meade MD",IF(G238="Bethesda","Bethesda MD",IF(G238="Springfield","Springfield VA",IF(G238="Dulles","Dulles VA",IF(G238="Warrenton","Warrenton VA",IF(G238="Annapolis Junction","Annapolis Junction MD",G238))))))))))))))))</f>
        <v>Herndon VA</v>
      </c>
      <c r="I238" s="2" t="s">
        <v>145</v>
      </c>
      <c r="J238" s="2" t="s">
        <v>91</v>
      </c>
      <c r="K238" s="2" t="str">
        <f>IF(J238="All Levels","All Levels",IF(J238="Subject Matter Expert","Level 1 - Subject Matter Expert",IF(J238="Level 1","Level 1 - Subject Matter Expert",IF(J238="Level 2","Level 2 - Expert",IF(J238="Expert","Level 2 - Expert",IF(J238="Senior","Level 3 - Senior",IF(J238="Level 3","Level 3 - Senior",IF(J238="Level 4","Level 4 - Full Performance",IF(J238="Full Performance","Level 4 - Full Performance",IF(J238="Developmental","Level 5 - Developmental"))))))))))</f>
        <v>All Levels</v>
      </c>
      <c r="L238" s="4">
        <f>IF($K238="All levels",215000,IF($K238="Level 1 - Subject Matter Expert",215000,IF($K238="Level 2 - Expert",195000,IF($K238="Level 3 - Senior",170000,IF($K238="Level 4 - Full Performance",100000,"")))))</f>
        <v>215000</v>
      </c>
      <c r="M238" s="4">
        <f>IF($K238="All levels",100000,IF($K238="Level 1 - Subject Matter Expert",160000,IF($K238="Level 2 - Expert",140000,IF($K238="Level 3 - Senior",110000,IF($K238="Level 4 - Full Performance",60000,"")))))</f>
        <v>100000</v>
      </c>
      <c r="N238" s="2" t="s">
        <v>552</v>
      </c>
    </row>
    <row r="239" spans="1:14" ht="12.75" customHeight="1" x14ac:dyDescent="0.25">
      <c r="A239" s="2">
        <v>2021867</v>
      </c>
      <c r="B239" s="2" t="s">
        <v>406</v>
      </c>
      <c r="C239" s="2" t="s">
        <v>394</v>
      </c>
      <c r="D239" s="3">
        <v>44447</v>
      </c>
      <c r="F239" s="3">
        <f ca="1">IF(E239="",NOW()+60,E239)</f>
        <v>44546.356506481483</v>
      </c>
      <c r="G239" s="2" t="s">
        <v>17</v>
      </c>
      <c r="H239" s="2" t="str">
        <f>IF(G239="","Northern Virginia",IF(G239="Herndon","Herndon VA",IF(G239="Reston","Reston VA",IF(G239="Tysons","Tysons VA",IF(G239="Tyson's","Tysons VA",IF(G239="Chantilly","Chantilly VA",IF(G239="Mclean","Mclean VA",IF(G239="College Park","College Park MD",IF(G239="Beltsville","Beltsville MD",IF(G239="Vienna","Vienna VA",IF(G239="Fort Meade","Fort Meade MD",IF(G239="Bethesda","Bethesda MD",IF(G239="Springfield","Springfield VA",IF(G239="Dulles","Dulles VA",IF(G239="Warrenton","Warrenton VA",IF(G239="Annapolis Junction","Annapolis Junction MD",G239))))))))))))))))</f>
        <v>Herndon VA</v>
      </c>
      <c r="I239" s="12" t="s">
        <v>145</v>
      </c>
      <c r="J239" s="2" t="s">
        <v>91</v>
      </c>
      <c r="K239" s="2" t="str">
        <f>IF(J239="All Levels","All Levels",IF(J239="Subject Matter Expert","Level 1 - Subject Matter Expert",IF(J239="Level 1","Level 1 - Subject Matter Expert",IF(J239="Level 2","Level 2 - Expert",IF(J239="Expert","Level 2 - Expert",IF(J239="Senior","Level 3 - Senior",IF(J239="Level 3","Level 3 - Senior",IF(J239="Level 4","Level 4 - Full Performance",IF(J239="Full Performance","Level 4 - Full Performance",IF(J239="Developmental","Level 5 - Developmental"))))))))))</f>
        <v>All Levels</v>
      </c>
      <c r="L239" s="4">
        <f>IF($K239="All levels",215000,IF($K239="Level 1 - Subject Matter Expert",215000,IF($K239="Level 2 - Expert",195000,IF($K239="Level 3 - Senior",170000,IF($K239="Level 4 - Full Performance",100000,"")))))</f>
        <v>215000</v>
      </c>
      <c r="M239" s="4">
        <f>IF($K239="All levels",100000,IF($K239="Level 1 - Subject Matter Expert",160000,IF($K239="Level 2 - Expert",140000,IF($K239="Level 3 - Senior",110000,IF($K239="Level 4 - Full Performance",60000,"")))))</f>
        <v>100000</v>
      </c>
      <c r="N239" s="2" t="s">
        <v>553</v>
      </c>
    </row>
    <row r="240" spans="1:14" ht="12.75" customHeight="1" x14ac:dyDescent="0.25">
      <c r="A240" s="2">
        <v>2021868</v>
      </c>
      <c r="B240" s="2" t="s">
        <v>406</v>
      </c>
      <c r="C240" s="2" t="s">
        <v>584</v>
      </c>
      <c r="D240" s="3">
        <v>44447</v>
      </c>
      <c r="F240" s="3">
        <f ca="1">IF(E240="",NOW()+60,E240)</f>
        <v>44546.356506481483</v>
      </c>
      <c r="G240" s="2" t="s">
        <v>17</v>
      </c>
      <c r="H240" s="2" t="str">
        <f>IF(G240="","Northern Virginia",IF(G240="Herndon","Herndon VA",IF(G240="Reston","Reston VA",IF(G240="Tysons","Tysons VA",IF(G240="Tyson's","Tysons VA",IF(G240="Chantilly","Chantilly VA",IF(G240="Mclean","Mclean VA",IF(G240="College Park","College Park MD",IF(G240="Beltsville","Beltsville MD",IF(G240="Vienna","Vienna VA",IF(G240="Fort Meade","Fort Meade MD",IF(G240="Bethesda","Bethesda MD",IF(G240="Springfield","Springfield VA",IF(G240="Dulles","Dulles VA",IF(G240="Warrenton","Warrenton VA",IF(G240="Annapolis Junction","Annapolis Junction MD",G240))))))))))))))))</f>
        <v>Herndon VA</v>
      </c>
      <c r="I240" s="2" t="s">
        <v>29</v>
      </c>
      <c r="J240" s="2" t="s">
        <v>91</v>
      </c>
      <c r="K240" s="2" t="str">
        <f>IF(J240="All Levels","All Levels",IF(J240="Subject Matter Expert","Level 1 - Subject Matter Expert",IF(J240="Level 1","Level 1 - Subject Matter Expert",IF(J240="Level 2","Level 2 - Expert",IF(J240="Expert","Level 2 - Expert",IF(J240="Senior","Level 3 - Senior",IF(J240="Level 3","Level 3 - Senior",IF(J240="Level 4","Level 4 - Full Performance",IF(J240="Full Performance","Level 4 - Full Performance",IF(J240="Developmental","Level 5 - Developmental"))))))))))</f>
        <v>All Levels</v>
      </c>
      <c r="L240" s="4">
        <f>IF($K240="All levels",215000,IF($K240="Level 1 - Subject Matter Expert",215000,IF($K240="Level 2 - Expert",195000,IF($K240="Level 3 - Senior",170000,IF($K240="Level 4 - Full Performance",100000,"")))))</f>
        <v>215000</v>
      </c>
      <c r="M240" s="4">
        <f>IF($K240="All levels",100000,IF($K240="Level 1 - Subject Matter Expert",160000,IF($K240="Level 2 - Expert",140000,IF($K240="Level 3 - Senior",110000,IF($K240="Level 4 - Full Performance",60000,"")))))</f>
        <v>100000</v>
      </c>
      <c r="N240" s="2" t="s">
        <v>497</v>
      </c>
    </row>
    <row r="241" spans="1:14" ht="12.75" customHeight="1" x14ac:dyDescent="0.25">
      <c r="A241" s="2">
        <v>2021869</v>
      </c>
      <c r="B241" s="2" t="s">
        <v>406</v>
      </c>
      <c r="C241" s="2" t="s">
        <v>537</v>
      </c>
      <c r="D241" s="3">
        <v>44447</v>
      </c>
      <c r="F241" s="3">
        <f ca="1">IF(E241="",NOW()+60,E241)</f>
        <v>44546.356506481483</v>
      </c>
      <c r="G241" s="2" t="s">
        <v>17</v>
      </c>
      <c r="H241" s="2" t="str">
        <f>IF(G241="","Northern Virginia",IF(G241="Herndon","Herndon VA",IF(G241="Reston","Reston VA",IF(G241="Tysons","Tysons VA",IF(G241="Tyson's","Tysons VA",IF(G241="Chantilly","Chantilly VA",IF(G241="Mclean","Mclean VA",IF(G241="College Park","College Park MD",IF(G241="Beltsville","Beltsville MD",IF(G241="Vienna","Vienna VA",IF(G241="Fort Meade","Fort Meade MD",IF(G241="Bethesda","Bethesda MD",IF(G241="Springfield","Springfield VA",IF(G241="Dulles","Dulles VA",IF(G241="Warrenton","Warrenton VA",IF(G241="Annapolis Junction","Annapolis Junction MD",G241))))))))))))))))</f>
        <v>Herndon VA</v>
      </c>
      <c r="I241" s="2" t="s">
        <v>29</v>
      </c>
      <c r="J241" s="2" t="s">
        <v>91</v>
      </c>
      <c r="K241" s="2" t="str">
        <f>IF(J241="All Levels","All Levels",IF(J241="Subject Matter Expert","Level 1 - Subject Matter Expert",IF(J241="Level 1","Level 1 - Subject Matter Expert",IF(J241="Level 2","Level 2 - Expert",IF(J241="Expert","Level 2 - Expert",IF(J241="Senior","Level 3 - Senior",IF(J241="Level 3","Level 3 - Senior",IF(J241="Level 4","Level 4 - Full Performance",IF(J241="Full Performance","Level 4 - Full Performance",IF(J241="Developmental","Level 5 - Developmental"))))))))))</f>
        <v>All Levels</v>
      </c>
      <c r="L241" s="4">
        <f>IF($K241="All levels",215000,IF($K241="Level 1 - Subject Matter Expert",215000,IF($K241="Level 2 - Expert",195000,IF($K241="Level 3 - Senior",170000,IF($K241="Level 4 - Full Performance",100000,"")))))</f>
        <v>215000</v>
      </c>
      <c r="M241" s="4">
        <f>IF($K241="All levels",100000,IF($K241="Level 1 - Subject Matter Expert",160000,IF($K241="Level 2 - Expert",140000,IF($K241="Level 3 - Senior",110000,IF($K241="Level 4 - Full Performance",60000,"")))))</f>
        <v>100000</v>
      </c>
      <c r="N241" s="2" t="s">
        <v>549</v>
      </c>
    </row>
    <row r="242" spans="1:14" ht="12.75" customHeight="1" x14ac:dyDescent="0.25">
      <c r="A242" s="2">
        <v>2021871</v>
      </c>
      <c r="B242" s="2" t="s">
        <v>406</v>
      </c>
      <c r="C242" s="2" t="s">
        <v>538</v>
      </c>
      <c r="D242" s="3">
        <v>44447</v>
      </c>
      <c r="F242" s="3">
        <f ca="1">IF(E242="",NOW()+60,E242)</f>
        <v>44546.356506481483</v>
      </c>
      <c r="G242" s="2" t="s">
        <v>17</v>
      </c>
      <c r="H242" s="2" t="str">
        <f>IF(G242="","Northern Virginia",IF(G242="Herndon","Herndon VA",IF(G242="Reston","Reston VA",IF(G242="Tysons","Tysons VA",IF(G242="Tyson's","Tysons VA",IF(G242="Chantilly","Chantilly VA",IF(G242="Mclean","Mclean VA",IF(G242="College Park","College Park MD",IF(G242="Beltsville","Beltsville MD",IF(G242="Vienna","Vienna VA",IF(G242="Fort Meade","Fort Meade MD",IF(G242="Bethesda","Bethesda MD",IF(G242="Springfield","Springfield VA",IF(G242="Dulles","Dulles VA",IF(G242="Warrenton","Warrenton VA",IF(G242="Annapolis Junction","Annapolis Junction MD",G242))))))))))))))))</f>
        <v>Herndon VA</v>
      </c>
      <c r="I242" s="2" t="s">
        <v>29</v>
      </c>
      <c r="J242" s="2" t="s">
        <v>91</v>
      </c>
      <c r="K242" s="2" t="str">
        <f>IF(J242="All Levels","All Levels",IF(J242="Subject Matter Expert","Level 1 - Subject Matter Expert",IF(J242="Level 1","Level 1 - Subject Matter Expert",IF(J242="Level 2","Level 2 - Expert",IF(J242="Expert","Level 2 - Expert",IF(J242="Senior","Level 3 - Senior",IF(J242="Level 3","Level 3 - Senior",IF(J242="Level 4","Level 4 - Full Performance",IF(J242="Full Performance","Level 4 - Full Performance",IF(J242="Developmental","Level 5 - Developmental"))))))))))</f>
        <v>All Levels</v>
      </c>
      <c r="L242" s="4">
        <f>IF($K242="All levels",215000,IF($K242="Level 1 - Subject Matter Expert",215000,IF($K242="Level 2 - Expert",195000,IF($K242="Level 3 - Senior",170000,IF($K242="Level 4 - Full Performance",100000,"")))))</f>
        <v>215000</v>
      </c>
      <c r="M242" s="4">
        <f>IF($K242="All levels",100000,IF($K242="Level 1 - Subject Matter Expert",160000,IF($K242="Level 2 - Expert",140000,IF($K242="Level 3 - Senior",110000,IF($K242="Level 4 - Full Performance",60000,"")))))</f>
        <v>100000</v>
      </c>
      <c r="N242" s="2" t="s">
        <v>550</v>
      </c>
    </row>
    <row r="243" spans="1:14" ht="12.75" customHeight="1" x14ac:dyDescent="0.25">
      <c r="A243" s="2">
        <v>2021872</v>
      </c>
      <c r="B243" s="2" t="s">
        <v>406</v>
      </c>
      <c r="C243" s="2" t="s">
        <v>558</v>
      </c>
      <c r="D243" s="3">
        <v>44447</v>
      </c>
      <c r="F243" s="3">
        <f ca="1">IF(E243="",NOW()+60,E243)</f>
        <v>44546.356506481483</v>
      </c>
      <c r="G243" s="2" t="s">
        <v>17</v>
      </c>
      <c r="H243" s="2" t="str">
        <f>IF(G243="","Northern Virginia",IF(G243="Herndon","Herndon VA",IF(G243="Reston","Reston VA",IF(G243="Tysons","Tysons VA",IF(G243="Tyson's","Tysons VA",IF(G243="Chantilly","Chantilly VA",IF(G243="Mclean","Mclean VA",IF(G243="College Park","College Park MD",IF(G243="Beltsville","Beltsville MD",IF(G243="Vienna","Vienna VA",IF(G243="Fort Meade","Fort Meade MD",IF(G243="Bethesda","Bethesda MD",IF(G243="Springfield","Springfield VA",IF(G243="Dulles","Dulles VA",IF(G243="Warrenton","Warrenton VA",IF(G243="Annapolis Junction","Annapolis Junction MD",G243))))))))))))))))</f>
        <v>Herndon VA</v>
      </c>
      <c r="I243" s="2" t="s">
        <v>489</v>
      </c>
      <c r="J243" s="2" t="s">
        <v>91</v>
      </c>
      <c r="K243" s="2" t="str">
        <f>IF(J243="All Levels","All Levels",IF(J243="Subject Matter Expert","Level 1 - Subject Matter Expert",IF(J243="Level 1","Level 1 - Subject Matter Expert",IF(J243="Level 2","Level 2 - Expert",IF(J243="Expert","Level 2 - Expert",IF(J243="Senior","Level 3 - Senior",IF(J243="Level 3","Level 3 - Senior",IF(J243="Level 4","Level 4 - Full Performance",IF(J243="Full Performance","Level 4 - Full Performance",IF(J243="Developmental","Level 5 - Developmental"))))))))))</f>
        <v>All Levels</v>
      </c>
      <c r="L243" s="4">
        <f>IF($K243="All levels",215000,IF($K243="Level 1 - Subject Matter Expert",215000,IF($K243="Level 2 - Expert",195000,IF($K243="Level 3 - Senior",170000,IF($K243="Level 4 - Full Performance",100000,"")))))</f>
        <v>215000</v>
      </c>
      <c r="M243" s="4">
        <f>IF($K243="All levels",100000,IF($K243="Level 1 - Subject Matter Expert",160000,IF($K243="Level 2 - Expert",140000,IF($K243="Level 3 - Senior",110000,IF($K243="Level 4 - Full Performance",60000,"")))))</f>
        <v>100000</v>
      </c>
      <c r="N243" s="2" t="s">
        <v>563</v>
      </c>
    </row>
    <row r="244" spans="1:14" ht="12.75" customHeight="1" x14ac:dyDescent="0.25">
      <c r="A244" s="2">
        <v>2021873</v>
      </c>
      <c r="B244" s="2" t="s">
        <v>406</v>
      </c>
      <c r="C244" s="2" t="s">
        <v>558</v>
      </c>
      <c r="D244" s="3">
        <v>44447</v>
      </c>
      <c r="F244" s="3">
        <f ca="1">IF(E244="",NOW()+60,E244)</f>
        <v>44546.356506481483</v>
      </c>
      <c r="G244" s="2" t="s">
        <v>17</v>
      </c>
      <c r="H244" s="2" t="str">
        <f>IF(G244="","Northern Virginia",IF(G244="Herndon","Herndon VA",IF(G244="Reston","Reston VA",IF(G244="Tysons","Tysons VA",IF(G244="Tyson's","Tysons VA",IF(G244="Chantilly","Chantilly VA",IF(G244="Mclean","Mclean VA",IF(G244="College Park","College Park MD",IF(G244="Beltsville","Beltsville MD",IF(G244="Vienna","Vienna VA",IF(G244="Fort Meade","Fort Meade MD",IF(G244="Bethesda","Bethesda MD",IF(G244="Springfield","Springfield VA",IF(G244="Dulles","Dulles VA",IF(G244="Warrenton","Warrenton VA",IF(G244="Annapolis Junction","Annapolis Junction MD",G244))))))))))))))))</f>
        <v>Herndon VA</v>
      </c>
      <c r="I244" s="2" t="s">
        <v>489</v>
      </c>
      <c r="J244" s="2" t="s">
        <v>91</v>
      </c>
      <c r="K244" s="2" t="str">
        <f>IF(J244="All Levels","All Levels",IF(J244="Subject Matter Expert","Level 1 - Subject Matter Expert",IF(J244="Level 1","Level 1 - Subject Matter Expert",IF(J244="Level 2","Level 2 - Expert",IF(J244="Expert","Level 2 - Expert",IF(J244="Senior","Level 3 - Senior",IF(J244="Level 3","Level 3 - Senior",IF(J244="Level 4","Level 4 - Full Performance",IF(J244="Full Performance","Level 4 - Full Performance",IF(J244="Developmental","Level 5 - Developmental"))))))))))</f>
        <v>All Levels</v>
      </c>
      <c r="L244" s="4">
        <f>IF($K244="All levels",215000,IF($K244="Level 1 - Subject Matter Expert",215000,IF($K244="Level 2 - Expert",195000,IF($K244="Level 3 - Senior",170000,IF($K244="Level 4 - Full Performance",100000,"")))))</f>
        <v>215000</v>
      </c>
      <c r="M244" s="4">
        <f>IF($K244="All levels",100000,IF($K244="Level 1 - Subject Matter Expert",160000,IF($K244="Level 2 - Expert",140000,IF($K244="Level 3 - Senior",110000,IF($K244="Level 4 - Full Performance",60000,"")))))</f>
        <v>100000</v>
      </c>
      <c r="N244" s="2" t="s">
        <v>564</v>
      </c>
    </row>
    <row r="245" spans="1:14" ht="12.75" customHeight="1" x14ac:dyDescent="0.25">
      <c r="A245" s="2">
        <v>2021874</v>
      </c>
      <c r="B245" s="2" t="s">
        <v>406</v>
      </c>
      <c r="C245" s="2" t="s">
        <v>398</v>
      </c>
      <c r="D245" s="3">
        <v>44447</v>
      </c>
      <c r="F245" s="3">
        <f ca="1">IF(E245="",NOW()+60,E245)</f>
        <v>44546.356506481483</v>
      </c>
      <c r="G245" s="2" t="s">
        <v>17</v>
      </c>
      <c r="H245" s="2" t="str">
        <f>IF(G245="","Northern Virginia",IF(G245="Herndon","Herndon VA",IF(G245="Reston","Reston VA",IF(G245="Tysons","Tysons VA",IF(G245="Tyson's","Tysons VA",IF(G245="Chantilly","Chantilly VA",IF(G245="Mclean","Mclean VA",IF(G245="College Park","College Park MD",IF(G245="Beltsville","Beltsville MD",IF(G245="Vienna","Vienna VA",IF(G245="Fort Meade","Fort Meade MD",IF(G245="Bethesda","Bethesda MD",IF(G245="Springfield","Springfield VA",IF(G245="Dulles","Dulles VA",IF(G245="Warrenton","Warrenton VA",IF(G245="Annapolis Junction","Annapolis Junction MD",G245))))))))))))))))</f>
        <v>Herndon VA</v>
      </c>
      <c r="I245" s="2" t="s">
        <v>29</v>
      </c>
      <c r="J245" s="2" t="s">
        <v>91</v>
      </c>
      <c r="K245" s="2" t="str">
        <f>IF(J245="All Levels","All Levels",IF(J245="Subject Matter Expert","Level 1 - Subject Matter Expert",IF(J245="Level 1","Level 1 - Subject Matter Expert",IF(J245="Level 2","Level 2 - Expert",IF(J245="Expert","Level 2 - Expert",IF(J245="Senior","Level 3 - Senior",IF(J245="Level 3","Level 3 - Senior",IF(J245="Level 4","Level 4 - Full Performance",IF(J245="Full Performance","Level 4 - Full Performance",IF(J245="Developmental","Level 5 - Developmental"))))))))))</f>
        <v>All Levels</v>
      </c>
      <c r="L245" s="4">
        <f>IF($K245="All levels",215000,IF($K245="Level 1 - Subject Matter Expert",215000,IF($K245="Level 2 - Expert",195000,IF($K245="Level 3 - Senior",170000,IF($K245="Level 4 - Full Performance",100000,"")))))</f>
        <v>215000</v>
      </c>
      <c r="M245" s="4">
        <f>IF($K245="All levels",100000,IF($K245="Level 1 - Subject Matter Expert",160000,IF($K245="Level 2 - Expert",140000,IF($K245="Level 3 - Senior",110000,IF($K245="Level 4 - Full Performance",60000,"")))))</f>
        <v>100000</v>
      </c>
      <c r="N245" s="2" t="s">
        <v>568</v>
      </c>
    </row>
    <row r="246" spans="1:14" ht="12.75" customHeight="1" x14ac:dyDescent="0.25">
      <c r="A246" s="2">
        <v>2021875</v>
      </c>
      <c r="B246" s="2" t="s">
        <v>406</v>
      </c>
      <c r="C246" s="2" t="s">
        <v>400</v>
      </c>
      <c r="D246" s="3">
        <v>44447</v>
      </c>
      <c r="F246" s="3">
        <f ca="1">IF(E246="",NOW()+60,E246)</f>
        <v>44546.356506481483</v>
      </c>
      <c r="G246" s="2" t="s">
        <v>17</v>
      </c>
      <c r="H246" s="2" t="str">
        <f>IF(G246="","Northern Virginia",IF(G246="Herndon","Herndon VA",IF(G246="Reston","Reston VA",IF(G246="Tysons","Tysons VA",IF(G246="Tyson's","Tysons VA",IF(G246="Chantilly","Chantilly VA",IF(G246="Mclean","Mclean VA",IF(G246="College Park","College Park MD",IF(G246="Beltsville","Beltsville MD",IF(G246="Vienna","Vienna VA",IF(G246="Fort Meade","Fort Meade MD",IF(G246="Bethesda","Bethesda MD",IF(G246="Springfield","Springfield VA",IF(G246="Dulles","Dulles VA",IF(G246="Warrenton","Warrenton VA",IF(G246="Annapolis Junction","Annapolis Junction MD",G246))))))))))))))))</f>
        <v>Herndon VA</v>
      </c>
      <c r="I246" s="2" t="s">
        <v>29</v>
      </c>
      <c r="J246" s="2" t="s">
        <v>91</v>
      </c>
      <c r="K246" s="2" t="str">
        <f>IF(J246="All Levels","All Levels",IF(J246="Subject Matter Expert","Level 1 - Subject Matter Expert",IF(J246="Level 1","Level 1 - Subject Matter Expert",IF(J246="Level 2","Level 2 - Expert",IF(J246="Expert","Level 2 - Expert",IF(J246="Senior","Level 3 - Senior",IF(J246="Level 3","Level 3 - Senior",IF(J246="Level 4","Level 4 - Full Performance",IF(J246="Full Performance","Level 4 - Full Performance",IF(J246="Developmental","Level 5 - Developmental"))))))))))</f>
        <v>All Levels</v>
      </c>
      <c r="L246" s="4">
        <f>IF($K246="All levels",215000,IF($K246="Level 1 - Subject Matter Expert",215000,IF($K246="Level 2 - Expert",195000,IF($K246="Level 3 - Senior",170000,IF($K246="Level 4 - Full Performance",100000,"")))))</f>
        <v>215000</v>
      </c>
      <c r="M246" s="4">
        <f>IF($K246="All levels",100000,IF($K246="Level 1 - Subject Matter Expert",160000,IF($K246="Level 2 - Expert",140000,IF($K246="Level 3 - Senior",110000,IF($K246="Level 4 - Full Performance",60000,"")))))</f>
        <v>100000</v>
      </c>
      <c r="N246" s="2" t="s">
        <v>569</v>
      </c>
    </row>
    <row r="247" spans="1:14" ht="12.75" customHeight="1" x14ac:dyDescent="0.25">
      <c r="A247" s="2">
        <v>2021876</v>
      </c>
      <c r="B247" s="2" t="s">
        <v>406</v>
      </c>
      <c r="C247" s="2" t="s">
        <v>561</v>
      </c>
      <c r="D247" s="3">
        <v>44447</v>
      </c>
      <c r="F247" s="3">
        <f ca="1">IF(E247="",NOW()+60,E247)</f>
        <v>44546.356506481483</v>
      </c>
      <c r="G247" s="2" t="s">
        <v>17</v>
      </c>
      <c r="H247" s="2" t="str">
        <f>IF(G247="","Northern Virginia",IF(G247="Herndon","Herndon VA",IF(G247="Reston","Reston VA",IF(G247="Tysons","Tysons VA",IF(G247="Tyson's","Tysons VA",IF(G247="Chantilly","Chantilly VA",IF(G247="Mclean","Mclean VA",IF(G247="College Park","College Park MD",IF(G247="Beltsville","Beltsville MD",IF(G247="Vienna","Vienna VA",IF(G247="Fort Meade","Fort Meade MD",IF(G247="Bethesda","Bethesda MD",IF(G247="Springfield","Springfield VA",IF(G247="Dulles","Dulles VA",IF(G247="Warrenton","Warrenton VA",IF(G247="Annapolis Junction","Annapolis Junction MD",G247))))))))))))))))</f>
        <v>Herndon VA</v>
      </c>
      <c r="I247" s="2" t="s">
        <v>29</v>
      </c>
      <c r="J247" s="2" t="s">
        <v>91</v>
      </c>
      <c r="K247" s="2" t="str">
        <f>IF(J247="All Levels","All Levels",IF(J247="Subject Matter Expert","Level 1 - Subject Matter Expert",IF(J247="Level 1","Level 1 - Subject Matter Expert",IF(J247="Level 2","Level 2 - Expert",IF(J247="Expert","Level 2 - Expert",IF(J247="Senior","Level 3 - Senior",IF(J247="Level 3","Level 3 - Senior",IF(J247="Level 4","Level 4 - Full Performance",IF(J247="Full Performance","Level 4 - Full Performance",IF(J247="Developmental","Level 5 - Developmental"))))))))))</f>
        <v>All Levels</v>
      </c>
      <c r="L247" s="4">
        <f>IF($K247="All levels",215000,IF($K247="Level 1 - Subject Matter Expert",215000,IF($K247="Level 2 - Expert",195000,IF($K247="Level 3 - Senior",170000,IF($K247="Level 4 - Full Performance",100000,"")))))</f>
        <v>215000</v>
      </c>
      <c r="M247" s="4">
        <f>IF($K247="All levels",100000,IF($K247="Level 1 - Subject Matter Expert",160000,IF($K247="Level 2 - Expert",140000,IF($K247="Level 3 - Senior",110000,IF($K247="Level 4 - Full Performance",60000,"")))))</f>
        <v>100000</v>
      </c>
      <c r="N247" s="2" t="s">
        <v>570</v>
      </c>
    </row>
    <row r="248" spans="1:14" ht="12.75" customHeight="1" x14ac:dyDescent="0.25">
      <c r="A248" s="2">
        <v>2021877</v>
      </c>
      <c r="B248" s="2" t="s">
        <v>406</v>
      </c>
      <c r="C248" s="2" t="s">
        <v>562</v>
      </c>
      <c r="D248" s="3">
        <v>44447</v>
      </c>
      <c r="F248" s="3">
        <f ca="1">IF(E248="",NOW()+60,E248)</f>
        <v>44546.356506481483</v>
      </c>
      <c r="G248" s="2" t="s">
        <v>17</v>
      </c>
      <c r="H248" s="2" t="str">
        <f>IF(G248="","Northern Virginia",IF(G248="Herndon","Herndon VA",IF(G248="Reston","Reston VA",IF(G248="Tysons","Tysons VA",IF(G248="Tyson's","Tysons VA",IF(G248="Chantilly","Chantilly VA",IF(G248="Mclean","Mclean VA",IF(G248="College Park","College Park MD",IF(G248="Beltsville","Beltsville MD",IF(G248="Vienna","Vienna VA",IF(G248="Fort Meade","Fort Meade MD",IF(G248="Bethesda","Bethesda MD",IF(G248="Springfield","Springfield VA",IF(G248="Dulles","Dulles VA",IF(G248="Warrenton","Warrenton VA",IF(G248="Annapolis Junction","Annapolis Junction MD",G248))))))))))))))))</f>
        <v>Herndon VA</v>
      </c>
      <c r="I248" s="2" t="s">
        <v>29</v>
      </c>
      <c r="J248" s="2" t="s">
        <v>91</v>
      </c>
      <c r="K248" s="2" t="str">
        <f>IF(J248="All Levels","All Levels",IF(J248="Subject Matter Expert","Level 1 - Subject Matter Expert",IF(J248="Level 1","Level 1 - Subject Matter Expert",IF(J248="Level 2","Level 2 - Expert",IF(J248="Expert","Level 2 - Expert",IF(J248="Senior","Level 3 - Senior",IF(J248="Level 3","Level 3 - Senior",IF(J248="Level 4","Level 4 - Full Performance",IF(J248="Full Performance","Level 4 - Full Performance",IF(J248="Developmental","Level 5 - Developmental"))))))))))</f>
        <v>All Levels</v>
      </c>
      <c r="L248" s="4">
        <f>IF($K248="All levels",215000,IF($K248="Level 1 - Subject Matter Expert",215000,IF($K248="Level 2 - Expert",195000,IF($K248="Level 3 - Senior",170000,IF($K248="Level 4 - Full Performance",100000,"")))))</f>
        <v>215000</v>
      </c>
      <c r="M248" s="4">
        <f>IF($K248="All levels",100000,IF($K248="Level 1 - Subject Matter Expert",160000,IF($K248="Level 2 - Expert",140000,IF($K248="Level 3 - Senior",110000,IF($K248="Level 4 - Full Performance",60000,"")))))</f>
        <v>100000</v>
      </c>
      <c r="N248" s="2" t="s">
        <v>571</v>
      </c>
    </row>
    <row r="249" spans="1:14" ht="12.75" customHeight="1" x14ac:dyDescent="0.25">
      <c r="A249" s="2">
        <v>2021878</v>
      </c>
      <c r="B249" s="2" t="s">
        <v>406</v>
      </c>
      <c r="C249" s="2" t="s">
        <v>401</v>
      </c>
      <c r="D249" s="3">
        <v>44447</v>
      </c>
      <c r="F249" s="3">
        <f ca="1">IF(E249="",NOW()+60,E249)</f>
        <v>44546.356506481483</v>
      </c>
      <c r="G249" s="2" t="s">
        <v>17</v>
      </c>
      <c r="H249" s="2" t="str">
        <f>IF(G249="","Northern Virginia",IF(G249="Herndon","Herndon VA",IF(G249="Reston","Reston VA",IF(G249="Tysons","Tysons VA",IF(G249="Tyson's","Tysons VA",IF(G249="Chantilly","Chantilly VA",IF(G249="Mclean","Mclean VA",IF(G249="College Park","College Park MD",IF(G249="Beltsville","Beltsville MD",IF(G249="Vienna","Vienna VA",IF(G249="Fort Meade","Fort Meade MD",IF(G249="Bethesda","Bethesda MD",IF(G249="Springfield","Springfield VA",IF(G249="Dulles","Dulles VA",IF(G249="Warrenton","Warrenton VA",IF(G249="Annapolis Junction","Annapolis Junction MD",G249))))))))))))))))</f>
        <v>Herndon VA</v>
      </c>
      <c r="I249" s="2" t="s">
        <v>523</v>
      </c>
      <c r="J249" s="2" t="s">
        <v>91</v>
      </c>
      <c r="K249" s="2" t="str">
        <f>IF(J249="All Levels","All Levels",IF(J249="Subject Matter Expert","Level 1 - Subject Matter Expert",IF(J249="Level 1","Level 1 - Subject Matter Expert",IF(J249="Level 2","Level 2 - Expert",IF(J249="Expert","Level 2 - Expert",IF(J249="Senior","Level 3 - Senior",IF(J249="Level 3","Level 3 - Senior",IF(J249="Level 4","Level 4 - Full Performance",IF(J249="Full Performance","Level 4 - Full Performance",IF(J249="Developmental","Level 5 - Developmental"))))))))))</f>
        <v>All Levels</v>
      </c>
      <c r="L249" s="4">
        <f>IF($K249="All levels",215000,IF($K249="Level 1 - Subject Matter Expert",215000,IF($K249="Level 2 - Expert",195000,IF($K249="Level 3 - Senior",170000,IF($K249="Level 4 - Full Performance",100000,"")))))</f>
        <v>215000</v>
      </c>
      <c r="M249" s="4">
        <f>IF($K249="All levels",100000,IF($K249="Level 1 - Subject Matter Expert",160000,IF($K249="Level 2 - Expert",140000,IF($K249="Level 3 - Senior",110000,IF($K249="Level 4 - Full Performance",60000,"")))))</f>
        <v>100000</v>
      </c>
      <c r="N249" s="2" t="s">
        <v>525</v>
      </c>
    </row>
    <row r="250" spans="1:14" ht="12.75" customHeight="1" x14ac:dyDescent="0.25">
      <c r="A250" s="2">
        <v>2021879</v>
      </c>
      <c r="B250" s="2" t="s">
        <v>406</v>
      </c>
      <c r="C250" s="2" t="s">
        <v>401</v>
      </c>
      <c r="D250" s="3">
        <v>44447</v>
      </c>
      <c r="F250" s="3">
        <f ca="1">IF(E250="",NOW()+60,E250)</f>
        <v>44546.356506481483</v>
      </c>
      <c r="G250" s="2" t="s">
        <v>17</v>
      </c>
      <c r="H250" s="2" t="str">
        <f>IF(G250="","Northern Virginia",IF(G250="Herndon","Herndon VA",IF(G250="Reston","Reston VA",IF(G250="Tysons","Tysons VA",IF(G250="Tyson's","Tysons VA",IF(G250="Chantilly","Chantilly VA",IF(G250="Mclean","Mclean VA",IF(G250="College Park","College Park MD",IF(G250="Beltsville","Beltsville MD",IF(G250="Vienna","Vienna VA",IF(G250="Fort Meade","Fort Meade MD",IF(G250="Bethesda","Bethesda MD",IF(G250="Springfield","Springfield VA",IF(G250="Dulles","Dulles VA",IF(G250="Warrenton","Warrenton VA",IF(G250="Annapolis Junction","Annapolis Junction MD",G250))))))))))))))))</f>
        <v>Herndon VA</v>
      </c>
      <c r="I250" s="2" t="s">
        <v>29</v>
      </c>
      <c r="J250" s="2" t="s">
        <v>91</v>
      </c>
      <c r="K250" s="2" t="str">
        <f>IF(J250="All Levels","All Levels",IF(J250="Subject Matter Expert","Level 1 - Subject Matter Expert",IF(J250="Level 1","Level 1 - Subject Matter Expert",IF(J250="Level 2","Level 2 - Expert",IF(J250="Expert","Level 2 - Expert",IF(J250="Senior","Level 3 - Senior",IF(J250="Level 3","Level 3 - Senior",IF(J250="Level 4","Level 4 - Full Performance",IF(J250="Full Performance","Level 4 - Full Performance",IF(J250="Developmental","Level 5 - Developmental"))))))))))</f>
        <v>All Levels</v>
      </c>
      <c r="L250" s="4">
        <f>IF($K250="All levels",215000,IF($K250="Level 1 - Subject Matter Expert",215000,IF($K250="Level 2 - Expert",195000,IF($K250="Level 3 - Senior",170000,IF($K250="Level 4 - Full Performance",100000,"")))))</f>
        <v>215000</v>
      </c>
      <c r="M250" s="4">
        <f>IF($K250="All levels",100000,IF($K250="Level 1 - Subject Matter Expert",160000,IF($K250="Level 2 - Expert",140000,IF($K250="Level 3 - Senior",110000,IF($K250="Level 4 - Full Performance",60000,"")))))</f>
        <v>100000</v>
      </c>
      <c r="N250" s="2" t="s">
        <v>526</v>
      </c>
    </row>
    <row r="251" spans="1:14" ht="12.75" customHeight="1" x14ac:dyDescent="0.25">
      <c r="A251" s="2">
        <v>2021880</v>
      </c>
      <c r="B251" s="2" t="s">
        <v>406</v>
      </c>
      <c r="C251" s="2" t="s">
        <v>518</v>
      </c>
      <c r="D251" s="3">
        <v>44447</v>
      </c>
      <c r="F251" s="3">
        <f ca="1">IF(E251="",NOW()+60,E251)</f>
        <v>44546.356506481483</v>
      </c>
      <c r="G251" s="2" t="s">
        <v>17</v>
      </c>
      <c r="H251" s="2" t="str">
        <f>IF(G251="","Northern Virginia",IF(G251="Herndon","Herndon VA",IF(G251="Reston","Reston VA",IF(G251="Tysons","Tysons VA",IF(G251="Tyson's","Tysons VA",IF(G251="Chantilly","Chantilly VA",IF(G251="Mclean","Mclean VA",IF(G251="College Park","College Park MD",IF(G251="Beltsville","Beltsville MD",IF(G251="Vienna","Vienna VA",IF(G251="Fort Meade","Fort Meade MD",IF(G251="Bethesda","Bethesda MD",IF(G251="Springfield","Springfield VA",IF(G251="Dulles","Dulles VA",IF(G251="Warrenton","Warrenton VA",IF(G251="Annapolis Junction","Annapolis Junction MD",G251))))))))))))))))</f>
        <v>Herndon VA</v>
      </c>
      <c r="I251" s="2" t="s">
        <v>139</v>
      </c>
      <c r="J251" s="2" t="s">
        <v>91</v>
      </c>
      <c r="K251" s="2" t="str">
        <f>IF(J251="All Levels","All Levels",IF(J251="Subject Matter Expert","Level 1 - Subject Matter Expert",IF(J251="Level 1","Level 1 - Subject Matter Expert",IF(J251="Level 2","Level 2 - Expert",IF(J251="Expert","Level 2 - Expert",IF(J251="Senior","Level 3 - Senior",IF(J251="Level 3","Level 3 - Senior",IF(J251="Level 4","Level 4 - Full Performance",IF(J251="Full Performance","Level 4 - Full Performance",IF(J251="Developmental","Level 5 - Developmental"))))))))))</f>
        <v>All Levels</v>
      </c>
      <c r="L251" s="4">
        <f>IF($K251="All levels",215000,IF($K251="Level 1 - Subject Matter Expert",215000,IF($K251="Level 2 - Expert",195000,IF($K251="Level 3 - Senior",170000,IF($K251="Level 4 - Full Performance",100000,"")))))</f>
        <v>215000</v>
      </c>
      <c r="M251" s="4">
        <f>IF($K251="All levels",100000,IF($K251="Level 1 - Subject Matter Expert",160000,IF($K251="Level 2 - Expert",140000,IF($K251="Level 3 - Senior",110000,IF($K251="Level 4 - Full Performance",60000,"")))))</f>
        <v>100000</v>
      </c>
      <c r="N251" s="2" t="s">
        <v>528</v>
      </c>
    </row>
    <row r="252" spans="1:14" ht="12.75" customHeight="1" x14ac:dyDescent="0.25">
      <c r="A252" s="2">
        <v>2021881</v>
      </c>
      <c r="B252" s="2" t="s">
        <v>406</v>
      </c>
      <c r="C252" s="2" t="s">
        <v>585</v>
      </c>
      <c r="D252" s="3">
        <v>44447</v>
      </c>
      <c r="F252" s="3">
        <f ca="1">IF(E252="",NOW()+60,E252)</f>
        <v>44546.356506481483</v>
      </c>
      <c r="G252" s="2" t="s">
        <v>17</v>
      </c>
      <c r="H252" s="2" t="str">
        <f>IF(G252="","Northern Virginia",IF(G252="Herndon","Herndon VA",IF(G252="Reston","Reston VA",IF(G252="Tysons","Tysons VA",IF(G252="Tyson's","Tysons VA",IF(G252="Chantilly","Chantilly VA",IF(G252="Mclean","Mclean VA",IF(G252="College Park","College Park MD",IF(G252="Beltsville","Beltsville MD",IF(G252="Vienna","Vienna VA",IF(G252="Fort Meade","Fort Meade MD",IF(G252="Bethesda","Bethesda MD",IF(G252="Springfield","Springfield VA",IF(G252="Dulles","Dulles VA",IF(G252="Warrenton","Warrenton VA",IF(G252="Annapolis Junction","Annapolis Junction MD",G252))))))))))))))))</f>
        <v>Herndon VA</v>
      </c>
      <c r="I252" s="2" t="s">
        <v>524</v>
      </c>
      <c r="J252" s="2" t="s">
        <v>91</v>
      </c>
      <c r="K252" s="2" t="str">
        <f>IF(J252="All Levels","All Levels",IF(J252="Subject Matter Expert","Level 1 - Subject Matter Expert",IF(J252="Level 1","Level 1 - Subject Matter Expert",IF(J252="Level 2","Level 2 - Expert",IF(J252="Expert","Level 2 - Expert",IF(J252="Senior","Level 3 - Senior",IF(J252="Level 3","Level 3 - Senior",IF(J252="Level 4","Level 4 - Full Performance",IF(J252="Full Performance","Level 4 - Full Performance",IF(J252="Developmental","Level 5 - Developmental"))))))))))</f>
        <v>All Levels</v>
      </c>
      <c r="L252" s="4">
        <f>IF($K252="All levels",215000,IF($K252="Level 1 - Subject Matter Expert",215000,IF($K252="Level 2 - Expert",195000,IF($K252="Level 3 - Senior",170000,IF($K252="Level 4 - Full Performance",100000,"")))))</f>
        <v>215000</v>
      </c>
      <c r="M252" s="4">
        <f>IF($K252="All levels",100000,IF($K252="Level 1 - Subject Matter Expert",160000,IF($K252="Level 2 - Expert",140000,IF($K252="Level 3 - Senior",110000,IF($K252="Level 4 - Full Performance",60000,"")))))</f>
        <v>100000</v>
      </c>
      <c r="N252" s="2" t="s">
        <v>527</v>
      </c>
    </row>
    <row r="253" spans="1:14" ht="12.75" customHeight="1" x14ac:dyDescent="0.25">
      <c r="A253" s="2">
        <v>2021882</v>
      </c>
      <c r="B253" s="2" t="s">
        <v>406</v>
      </c>
      <c r="C253" s="2" t="s">
        <v>519</v>
      </c>
      <c r="D253" s="3">
        <v>44447</v>
      </c>
      <c r="F253" s="3">
        <f ca="1">IF(E253="",NOW()+60,E253)</f>
        <v>44546.356506481483</v>
      </c>
      <c r="G253" s="2" t="s">
        <v>17</v>
      </c>
      <c r="H253" s="2" t="str">
        <f>IF(G253="","Northern Virginia",IF(G253="Herndon","Herndon VA",IF(G253="Reston","Reston VA",IF(G253="Tysons","Tysons VA",IF(G253="Tyson's","Tysons VA",IF(G253="Chantilly","Chantilly VA",IF(G253="Mclean","Mclean VA",IF(G253="College Park","College Park MD",IF(G253="Beltsville","Beltsville MD",IF(G253="Vienna","Vienna VA",IF(G253="Fort Meade","Fort Meade MD",IF(G253="Bethesda","Bethesda MD",IF(G253="Springfield","Springfield VA",IF(G253="Dulles","Dulles VA",IF(G253="Warrenton","Warrenton VA",IF(G253="Annapolis Junction","Annapolis Junction MD",G253))))))))))))))))</f>
        <v>Herndon VA</v>
      </c>
      <c r="I253" s="2" t="s">
        <v>139</v>
      </c>
      <c r="J253" s="2" t="s">
        <v>91</v>
      </c>
      <c r="K253" s="2" t="str">
        <f>IF(J253="All Levels","All Levels",IF(J253="Subject Matter Expert","Level 1 - Subject Matter Expert",IF(J253="Level 1","Level 1 - Subject Matter Expert",IF(J253="Level 2","Level 2 - Expert",IF(J253="Expert","Level 2 - Expert",IF(J253="Senior","Level 3 - Senior",IF(J253="Level 3","Level 3 - Senior",IF(J253="Level 4","Level 4 - Full Performance",IF(J253="Full Performance","Level 4 - Full Performance",IF(J253="Developmental","Level 5 - Developmental"))))))))))</f>
        <v>All Levels</v>
      </c>
      <c r="L253" s="4">
        <f>IF($K253="All levels",215000,IF($K253="Level 1 - Subject Matter Expert",215000,IF($K253="Level 2 - Expert",195000,IF($K253="Level 3 - Senior",170000,IF($K253="Level 4 - Full Performance",100000,"")))))</f>
        <v>215000</v>
      </c>
      <c r="M253" s="4">
        <f>IF($K253="All levels",100000,IF($K253="Level 1 - Subject Matter Expert",160000,IF($K253="Level 2 - Expert",140000,IF($K253="Level 3 - Senior",110000,IF($K253="Level 4 - Full Performance",60000,"")))))</f>
        <v>100000</v>
      </c>
      <c r="N253" s="2" t="s">
        <v>528</v>
      </c>
    </row>
    <row r="254" spans="1:14" ht="12.75" customHeight="1" x14ac:dyDescent="0.25">
      <c r="A254" s="2">
        <v>2021883</v>
      </c>
      <c r="B254" s="2" t="s">
        <v>406</v>
      </c>
      <c r="C254" s="2" t="s">
        <v>520</v>
      </c>
      <c r="D254" s="3">
        <v>44447</v>
      </c>
      <c r="F254" s="3">
        <f ca="1">IF(E254="",NOW()+60,E254)</f>
        <v>44546.356506481483</v>
      </c>
      <c r="G254" s="2" t="s">
        <v>17</v>
      </c>
      <c r="H254" s="2" t="str">
        <f>IF(G254="","Northern Virginia",IF(G254="Herndon","Herndon VA",IF(G254="Reston","Reston VA",IF(G254="Tysons","Tysons VA",IF(G254="Tyson's","Tysons VA",IF(G254="Chantilly","Chantilly VA",IF(G254="Mclean","Mclean VA",IF(G254="College Park","College Park MD",IF(G254="Beltsville","Beltsville MD",IF(G254="Vienna","Vienna VA",IF(G254="Fort Meade","Fort Meade MD",IF(G254="Bethesda","Bethesda MD",IF(G254="Springfield","Springfield VA",IF(G254="Dulles","Dulles VA",IF(G254="Warrenton","Warrenton VA",IF(G254="Annapolis Junction","Annapolis Junction MD",G254))))))))))))))))</f>
        <v>Herndon VA</v>
      </c>
      <c r="I254" s="2" t="s">
        <v>139</v>
      </c>
      <c r="J254" s="2" t="s">
        <v>91</v>
      </c>
      <c r="K254" s="2" t="str">
        <f>IF(J254="All Levels","All Levels",IF(J254="Subject Matter Expert","Level 1 - Subject Matter Expert",IF(J254="Level 1","Level 1 - Subject Matter Expert",IF(J254="Level 2","Level 2 - Expert",IF(J254="Expert","Level 2 - Expert",IF(J254="Senior","Level 3 - Senior",IF(J254="Level 3","Level 3 - Senior",IF(J254="Level 4","Level 4 - Full Performance",IF(J254="Full Performance","Level 4 - Full Performance",IF(J254="Developmental","Level 5 - Developmental"))))))))))</f>
        <v>All Levels</v>
      </c>
      <c r="L254" s="4">
        <f>IF($K254="All levels",215000,IF($K254="Level 1 - Subject Matter Expert",215000,IF($K254="Level 2 - Expert",195000,IF($K254="Level 3 - Senior",170000,IF($K254="Level 4 - Full Performance",100000,"")))))</f>
        <v>215000</v>
      </c>
      <c r="M254" s="4">
        <f>IF($K254="All levels",100000,IF($K254="Level 1 - Subject Matter Expert",160000,IF($K254="Level 2 - Expert",140000,IF($K254="Level 3 - Senior",110000,IF($K254="Level 4 - Full Performance",60000,"")))))</f>
        <v>100000</v>
      </c>
      <c r="N254" s="2" t="s">
        <v>529</v>
      </c>
    </row>
    <row r="255" spans="1:14" ht="12.75" customHeight="1" x14ac:dyDescent="0.25">
      <c r="A255" s="2">
        <v>2021884</v>
      </c>
      <c r="B255" s="2" t="s">
        <v>406</v>
      </c>
      <c r="C255" s="2" t="s">
        <v>521</v>
      </c>
      <c r="D255" s="3">
        <v>44447</v>
      </c>
      <c r="F255" s="3">
        <f ca="1">IF(E255="",NOW()+60,E255)</f>
        <v>44546.356506481483</v>
      </c>
      <c r="G255" s="2" t="s">
        <v>17</v>
      </c>
      <c r="H255" s="2" t="str">
        <f>IF(G255="","Northern Virginia",IF(G255="Herndon","Herndon VA",IF(G255="Reston","Reston VA",IF(G255="Tysons","Tysons VA",IF(G255="Tyson's","Tysons VA",IF(G255="Chantilly","Chantilly VA",IF(G255="Mclean","Mclean VA",IF(G255="College Park","College Park MD",IF(G255="Beltsville","Beltsville MD",IF(G255="Vienna","Vienna VA",IF(G255="Fort Meade","Fort Meade MD",IF(G255="Bethesda","Bethesda MD",IF(G255="Springfield","Springfield VA",IF(G255="Dulles","Dulles VA",IF(G255="Warrenton","Warrenton VA",IF(G255="Annapolis Junction","Annapolis Junction MD",G255))))))))))))))))</f>
        <v>Herndon VA</v>
      </c>
      <c r="I255" s="2" t="s">
        <v>139</v>
      </c>
      <c r="J255" s="2" t="s">
        <v>91</v>
      </c>
      <c r="K255" s="2" t="str">
        <f>IF(J255="All Levels","All Levels",IF(J255="Subject Matter Expert","Level 1 - Subject Matter Expert",IF(J255="Level 1","Level 1 - Subject Matter Expert",IF(J255="Level 2","Level 2 - Expert",IF(J255="Expert","Level 2 - Expert",IF(J255="Senior","Level 3 - Senior",IF(J255="Level 3","Level 3 - Senior",IF(J255="Level 4","Level 4 - Full Performance",IF(J255="Full Performance","Level 4 - Full Performance",IF(J255="Developmental","Level 5 - Developmental"))))))))))</f>
        <v>All Levels</v>
      </c>
      <c r="L255" s="4">
        <f>IF($K255="All levels",215000,IF($K255="Level 1 - Subject Matter Expert",215000,IF($K255="Level 2 - Expert",195000,IF($K255="Level 3 - Senior",170000,IF($K255="Level 4 - Full Performance",100000,"")))))</f>
        <v>215000</v>
      </c>
      <c r="M255" s="4">
        <f>IF($K255="All levels",100000,IF($K255="Level 1 - Subject Matter Expert",160000,IF($K255="Level 2 - Expert",140000,IF($K255="Level 3 - Senior",110000,IF($K255="Level 4 - Full Performance",60000,"")))))</f>
        <v>100000</v>
      </c>
      <c r="N255" s="2" t="s">
        <v>530</v>
      </c>
    </row>
    <row r="256" spans="1:14" ht="12.75" customHeight="1" x14ac:dyDescent="0.25">
      <c r="A256" s="2">
        <v>2021885</v>
      </c>
      <c r="B256" s="2" t="s">
        <v>406</v>
      </c>
      <c r="C256" s="2" t="s">
        <v>586</v>
      </c>
      <c r="D256" s="3">
        <v>44447</v>
      </c>
      <c r="F256" s="3">
        <f ca="1">IF(E256="",NOW()+60,E256)</f>
        <v>44546.356506481483</v>
      </c>
      <c r="G256" s="2" t="s">
        <v>17</v>
      </c>
      <c r="H256" s="2" t="str">
        <f>IF(G256="","Northern Virginia",IF(G256="Herndon","Herndon VA",IF(G256="Reston","Reston VA",IF(G256="Tysons","Tysons VA",IF(G256="Tyson's","Tysons VA",IF(G256="Chantilly","Chantilly VA",IF(G256="Mclean","Mclean VA",IF(G256="College Park","College Park MD",IF(G256="Beltsville","Beltsville MD",IF(G256="Vienna","Vienna VA",IF(G256="Fort Meade","Fort Meade MD",IF(G256="Bethesda","Bethesda MD",IF(G256="Springfield","Springfield VA",IF(G256="Dulles","Dulles VA",IF(G256="Warrenton","Warrenton VA",IF(G256="Annapolis Junction","Annapolis Junction MD",G256))))))))))))))))</f>
        <v>Herndon VA</v>
      </c>
      <c r="I256" s="2" t="s">
        <v>139</v>
      </c>
      <c r="J256" s="2" t="s">
        <v>91</v>
      </c>
      <c r="K256" s="2" t="str">
        <f>IF(J256="All Levels","All Levels",IF(J256="Subject Matter Expert","Level 1 - Subject Matter Expert",IF(J256="Level 1","Level 1 - Subject Matter Expert",IF(J256="Level 2","Level 2 - Expert",IF(J256="Expert","Level 2 - Expert",IF(J256="Senior","Level 3 - Senior",IF(J256="Level 3","Level 3 - Senior",IF(J256="Level 4","Level 4 - Full Performance",IF(J256="Full Performance","Level 4 - Full Performance",IF(J256="Developmental","Level 5 - Developmental"))))))))))</f>
        <v>All Levels</v>
      </c>
      <c r="L256" s="4">
        <f>IF($K256="All levels",215000,IF($K256="Level 1 - Subject Matter Expert",215000,IF($K256="Level 2 - Expert",195000,IF($K256="Level 3 - Senior",170000,IF($K256="Level 4 - Full Performance",100000,"")))))</f>
        <v>215000</v>
      </c>
      <c r="M256" s="4">
        <f>IF($K256="All levels",100000,IF($K256="Level 1 - Subject Matter Expert",160000,IF($K256="Level 2 - Expert",140000,IF($K256="Level 3 - Senior",110000,IF($K256="Level 4 - Full Performance",60000,"")))))</f>
        <v>100000</v>
      </c>
      <c r="N256" s="2" t="s">
        <v>531</v>
      </c>
    </row>
    <row r="257" spans="1:14" ht="12.75" customHeight="1" x14ac:dyDescent="0.25">
      <c r="A257" s="2">
        <v>2021886</v>
      </c>
      <c r="B257" s="2" t="s">
        <v>406</v>
      </c>
      <c r="C257" s="2" t="s">
        <v>522</v>
      </c>
      <c r="D257" s="3">
        <v>44447</v>
      </c>
      <c r="F257" s="3">
        <f ca="1">IF(E257="",NOW()+60,E257)</f>
        <v>44546.356506481483</v>
      </c>
      <c r="G257" s="2" t="s">
        <v>17</v>
      </c>
      <c r="H257" s="2" t="str">
        <f>IF(G257="","Northern Virginia",IF(G257="Herndon","Herndon VA",IF(G257="Reston","Reston VA",IF(G257="Tysons","Tysons VA",IF(G257="Tyson's","Tysons VA",IF(G257="Chantilly","Chantilly VA",IF(G257="Mclean","Mclean VA",IF(G257="College Park","College Park MD",IF(G257="Beltsville","Beltsville MD",IF(G257="Vienna","Vienna VA",IF(G257="Fort Meade","Fort Meade MD",IF(G257="Bethesda","Bethesda MD",IF(G257="Springfield","Springfield VA",IF(G257="Dulles","Dulles VA",IF(G257="Warrenton","Warrenton VA",IF(G257="Annapolis Junction","Annapolis Junction MD",G257))))))))))))))))</f>
        <v>Herndon VA</v>
      </c>
      <c r="I257" s="2" t="s">
        <v>139</v>
      </c>
      <c r="J257" s="2" t="s">
        <v>91</v>
      </c>
      <c r="K257" s="2" t="str">
        <f>IF(J257="All Levels","All Levels",IF(J257="Subject Matter Expert","Level 1 - Subject Matter Expert",IF(J257="Level 1","Level 1 - Subject Matter Expert",IF(J257="Level 2","Level 2 - Expert",IF(J257="Expert","Level 2 - Expert",IF(J257="Senior","Level 3 - Senior",IF(J257="Level 3","Level 3 - Senior",IF(J257="Level 4","Level 4 - Full Performance",IF(J257="Full Performance","Level 4 - Full Performance",IF(J257="Developmental","Level 5 - Developmental"))))))))))</f>
        <v>All Levels</v>
      </c>
      <c r="L257" s="4">
        <f>IF($K257="All levels",215000,IF($K257="Level 1 - Subject Matter Expert",215000,IF($K257="Level 2 - Expert",195000,IF($K257="Level 3 - Senior",170000,IF($K257="Level 4 - Full Performance",100000,"")))))</f>
        <v>215000</v>
      </c>
      <c r="M257" s="4">
        <f>IF($K257="All levels",100000,IF($K257="Level 1 - Subject Matter Expert",160000,IF($K257="Level 2 - Expert",140000,IF($K257="Level 3 - Senior",110000,IF($K257="Level 4 - Full Performance",60000,"")))))</f>
        <v>100000</v>
      </c>
      <c r="N257" s="2" t="s">
        <v>532</v>
      </c>
    </row>
    <row r="258" spans="1:14" ht="12.75" customHeight="1" x14ac:dyDescent="0.25">
      <c r="A258" s="2">
        <v>2021887</v>
      </c>
      <c r="B258" s="2" t="s">
        <v>406</v>
      </c>
      <c r="C258" s="2" t="s">
        <v>448</v>
      </c>
      <c r="D258" s="3">
        <v>44447</v>
      </c>
      <c r="F258" s="3">
        <f ca="1">IF(E258="",NOW()+60,E258)</f>
        <v>44546.356506481483</v>
      </c>
      <c r="G258" s="2" t="s">
        <v>17</v>
      </c>
      <c r="H258" s="2" t="str">
        <f>IF(G258="","Northern Virginia",IF(G258="Herndon","Herndon VA",IF(G258="Reston","Reston VA",IF(G258="Tysons","Tysons VA",IF(G258="Tyson's","Tysons VA",IF(G258="Chantilly","Chantilly VA",IF(G258="Mclean","Mclean VA",IF(G258="College Park","College Park MD",IF(G258="Beltsville","Beltsville MD",IF(G258="Vienna","Vienna VA",IF(G258="Fort Meade","Fort Meade MD",IF(G258="Bethesda","Bethesda MD",IF(G258="Springfield","Springfield VA",IF(G258="Dulles","Dulles VA",IF(G258="Warrenton","Warrenton VA",IF(G258="Annapolis Junction","Annapolis Junction MD",G258))))))))))))))))</f>
        <v>Herndon VA</v>
      </c>
      <c r="I258" s="2" t="s">
        <v>105</v>
      </c>
      <c r="J258" s="2" t="s">
        <v>91</v>
      </c>
      <c r="K258" s="2" t="str">
        <f>IF(J258="All Levels","All Levels",IF(J258="Subject Matter Expert","Level 1 - Subject Matter Expert",IF(J258="Level 1","Level 1 - Subject Matter Expert",IF(J258="Level 2","Level 2 - Expert",IF(J258="Expert","Level 2 - Expert",IF(J258="Senior","Level 3 - Senior",IF(J258="Level 3","Level 3 - Senior",IF(J258="Level 4","Level 4 - Full Performance",IF(J258="Full Performance","Level 4 - Full Performance",IF(J258="Developmental","Level 5 - Developmental"))))))))))</f>
        <v>All Levels</v>
      </c>
      <c r="L258" s="4">
        <f>IF($K258="All levels",215000,IF($K258="Level 1 - Subject Matter Expert",215000,IF($K258="Level 2 - Expert",195000,IF($K258="Level 3 - Senior",170000,IF($K258="Level 4 - Full Performance",100000,"")))))</f>
        <v>215000</v>
      </c>
      <c r="M258" s="4">
        <f>IF($K258="All levels",100000,IF($K258="Level 1 - Subject Matter Expert",160000,IF($K258="Level 2 - Expert",140000,IF($K258="Level 3 - Senior",110000,IF($K258="Level 4 - Full Performance",60000,"")))))</f>
        <v>100000</v>
      </c>
      <c r="N258" s="2" t="s">
        <v>466</v>
      </c>
    </row>
    <row r="259" spans="1:14" ht="12.75" customHeight="1" x14ac:dyDescent="0.25">
      <c r="A259" s="2">
        <v>2021888</v>
      </c>
      <c r="B259" s="2" t="s">
        <v>406</v>
      </c>
      <c r="C259" s="2" t="s">
        <v>482</v>
      </c>
      <c r="D259" s="3">
        <v>44447</v>
      </c>
      <c r="F259" s="3">
        <f ca="1">IF(E259="",NOW()+60,E259)</f>
        <v>44546.356506481483</v>
      </c>
      <c r="G259" s="2" t="s">
        <v>17</v>
      </c>
      <c r="H259" s="2" t="str">
        <f>IF(G259="","Northern Virginia",IF(G259="Herndon","Herndon VA",IF(G259="Reston","Reston VA",IF(G259="Tysons","Tysons VA",IF(G259="Tyson's","Tysons VA",IF(G259="Chantilly","Chantilly VA",IF(G259="Mclean","Mclean VA",IF(G259="College Park","College Park MD",IF(G259="Beltsville","Beltsville MD",IF(G259="Vienna","Vienna VA",IF(G259="Fort Meade","Fort Meade MD",IF(G259="Bethesda","Bethesda MD",IF(G259="Springfield","Springfield VA",IF(G259="Dulles","Dulles VA",IF(G259="Warrenton","Warrenton VA",IF(G259="Annapolis Junction","Annapolis Junction MD",G259))))))))))))))))</f>
        <v>Herndon VA</v>
      </c>
      <c r="I259" s="2" t="s">
        <v>491</v>
      </c>
      <c r="J259" s="2" t="s">
        <v>91</v>
      </c>
      <c r="K259" s="2" t="str">
        <f>IF(J259="All Levels","All Levels",IF(J259="Subject Matter Expert","Level 1 - Subject Matter Expert",IF(J259="Level 1","Level 1 - Subject Matter Expert",IF(J259="Level 2","Level 2 - Expert",IF(J259="Expert","Level 2 - Expert",IF(J259="Senior","Level 3 - Senior",IF(J259="Level 3","Level 3 - Senior",IF(J259="Level 4","Level 4 - Full Performance",IF(J259="Full Performance","Level 4 - Full Performance",IF(J259="Developmental","Level 5 - Developmental"))))))))))</f>
        <v>All Levels</v>
      </c>
      <c r="L259" s="4">
        <f>IF($K259="All levels",215000,IF($K259="Level 1 - Subject Matter Expert",215000,IF($K259="Level 2 - Expert",195000,IF($K259="Level 3 - Senior",170000,IF($K259="Level 4 - Full Performance",100000,"")))))</f>
        <v>215000</v>
      </c>
      <c r="M259" s="4">
        <f>IF($K259="All levels",100000,IF($K259="Level 1 - Subject Matter Expert",160000,IF($K259="Level 2 - Expert",140000,IF($K259="Level 3 - Senior",110000,IF($K259="Level 4 - Full Performance",60000,"")))))</f>
        <v>100000</v>
      </c>
      <c r="N259" s="2" t="s">
        <v>535</v>
      </c>
    </row>
    <row r="260" spans="1:14" ht="12.75" customHeight="1" x14ac:dyDescent="0.25">
      <c r="A260" s="2">
        <v>2021889</v>
      </c>
      <c r="B260" s="2" t="s">
        <v>406</v>
      </c>
      <c r="C260" s="2" t="s">
        <v>488</v>
      </c>
      <c r="D260" s="3">
        <v>44447</v>
      </c>
      <c r="F260" s="3">
        <f ca="1">IF(E260="",NOW()+60,E260)</f>
        <v>44546.356506481483</v>
      </c>
      <c r="G260" s="2" t="s">
        <v>17</v>
      </c>
      <c r="H260" s="2" t="str">
        <f>IF(G260="","Northern Virginia",IF(G260="Herndon","Herndon VA",IF(G260="Reston","Reston VA",IF(G260="Tysons","Tysons VA",IF(G260="Tyson's","Tysons VA",IF(G260="Chantilly","Chantilly VA",IF(G260="Mclean","Mclean VA",IF(G260="College Park","College Park MD",IF(G260="Beltsville","Beltsville MD",IF(G260="Vienna","Vienna VA",IF(G260="Fort Meade","Fort Meade MD",IF(G260="Bethesda","Bethesda MD",IF(G260="Springfield","Springfield VA",IF(G260="Dulles","Dulles VA",IF(G260="Warrenton","Warrenton VA",IF(G260="Annapolis Junction","Annapolis Junction MD",G260))))))))))))))))</f>
        <v>Herndon VA</v>
      </c>
      <c r="I260" s="2" t="s">
        <v>495</v>
      </c>
      <c r="J260" s="2" t="s">
        <v>91</v>
      </c>
      <c r="K260" s="2" t="str">
        <f>IF(J260="All Levels","All Levels",IF(J260="Subject Matter Expert","Level 1 - Subject Matter Expert",IF(J260="Level 1","Level 1 - Subject Matter Expert",IF(J260="Level 2","Level 2 - Expert",IF(J260="Expert","Level 2 - Expert",IF(J260="Senior","Level 3 - Senior",IF(J260="Level 3","Level 3 - Senior",IF(J260="Level 4","Level 4 - Full Performance",IF(J260="Full Performance","Level 4 - Full Performance",IF(J260="Developmental","Level 5 - Developmental"))))))))))</f>
        <v>All Levels</v>
      </c>
      <c r="L260" s="4">
        <f>IF($K260="All levels",215000,IF($K260="Level 1 - Subject Matter Expert",215000,IF($K260="Level 2 - Expert",195000,IF($K260="Level 3 - Senior",170000,IF($K260="Level 4 - Full Performance",100000,"")))))</f>
        <v>215000</v>
      </c>
      <c r="M260" s="4">
        <f>IF($K260="All levels",100000,IF($K260="Level 1 - Subject Matter Expert",160000,IF($K260="Level 2 - Expert",140000,IF($K260="Level 3 - Senior",110000,IF($K260="Level 4 - Full Performance",60000,"")))))</f>
        <v>100000</v>
      </c>
      <c r="N260" s="2" t="s">
        <v>533</v>
      </c>
    </row>
    <row r="261" spans="1:14" ht="12.75" customHeight="1" x14ac:dyDescent="0.25">
      <c r="A261" s="2">
        <v>2021890</v>
      </c>
      <c r="B261" s="2" t="s">
        <v>406</v>
      </c>
      <c r="C261" s="2" t="s">
        <v>483</v>
      </c>
      <c r="D261" s="3">
        <v>44447</v>
      </c>
      <c r="F261" s="3">
        <f ca="1">IF(E261="",NOW()+60,E261)</f>
        <v>44546.356506481483</v>
      </c>
      <c r="G261" s="2" t="s">
        <v>17</v>
      </c>
      <c r="H261" s="2" t="str">
        <f>IF(G261="","Northern Virginia",IF(G261="Herndon","Herndon VA",IF(G261="Reston","Reston VA",IF(G261="Tysons","Tysons VA",IF(G261="Tyson's","Tysons VA",IF(G261="Chantilly","Chantilly VA",IF(G261="Mclean","Mclean VA",IF(G261="College Park","College Park MD",IF(G261="Beltsville","Beltsville MD",IF(G261="Vienna","Vienna VA",IF(G261="Fort Meade","Fort Meade MD",IF(G261="Bethesda","Bethesda MD",IF(G261="Springfield","Springfield VA",IF(G261="Dulles","Dulles VA",IF(G261="Warrenton","Warrenton VA",IF(G261="Annapolis Junction","Annapolis Junction MD",G261))))))))))))))))</f>
        <v>Herndon VA</v>
      </c>
      <c r="I261" s="2" t="s">
        <v>29</v>
      </c>
      <c r="J261" s="2" t="s">
        <v>91</v>
      </c>
      <c r="K261" s="2" t="str">
        <f>IF(J261="All Levels","All Levels",IF(J261="Subject Matter Expert","Level 1 - Subject Matter Expert",IF(J261="Level 1","Level 1 - Subject Matter Expert",IF(J261="Level 2","Level 2 - Expert",IF(J261="Expert","Level 2 - Expert",IF(J261="Senior","Level 3 - Senior",IF(J261="Level 3","Level 3 - Senior",IF(J261="Level 4","Level 4 - Full Performance",IF(J261="Full Performance","Level 4 - Full Performance",IF(J261="Developmental","Level 5 - Developmental"))))))))))</f>
        <v>All Levels</v>
      </c>
      <c r="L261" s="4">
        <f>IF($K261="All levels",215000,IF($K261="Level 1 - Subject Matter Expert",215000,IF($K261="Level 2 - Expert",195000,IF($K261="Level 3 - Senior",170000,IF($K261="Level 4 - Full Performance",100000,"")))))</f>
        <v>215000</v>
      </c>
      <c r="M261" s="4">
        <f>IF($K261="All levels",100000,IF($K261="Level 1 - Subject Matter Expert",160000,IF($K261="Level 2 - Expert",140000,IF($K261="Level 3 - Senior",110000,IF($K261="Level 4 - Full Performance",60000,"")))))</f>
        <v>100000</v>
      </c>
      <c r="N261" s="2" t="s">
        <v>535</v>
      </c>
    </row>
    <row r="262" spans="1:14" ht="12.75" customHeight="1" x14ac:dyDescent="0.25">
      <c r="A262" s="2">
        <v>2021891</v>
      </c>
      <c r="B262" s="2" t="s">
        <v>406</v>
      </c>
      <c r="C262" s="2" t="s">
        <v>486</v>
      </c>
      <c r="D262" s="3">
        <v>44447</v>
      </c>
      <c r="F262" s="3">
        <f ca="1">IF(E262="",NOW()+60,E262)</f>
        <v>44546.356506481483</v>
      </c>
      <c r="G262" s="2" t="s">
        <v>17</v>
      </c>
      <c r="H262" s="2" t="str">
        <f>IF(G262="","Northern Virginia",IF(G262="Herndon","Herndon VA",IF(G262="Reston","Reston VA",IF(G262="Tysons","Tysons VA",IF(G262="Tyson's","Tysons VA",IF(G262="Chantilly","Chantilly VA",IF(G262="Mclean","Mclean VA",IF(G262="College Park","College Park MD",IF(G262="Beltsville","Beltsville MD",IF(G262="Vienna","Vienna VA",IF(G262="Fort Meade","Fort Meade MD",IF(G262="Bethesda","Bethesda MD",IF(G262="Springfield","Springfield VA",IF(G262="Dulles","Dulles VA",IF(G262="Warrenton","Warrenton VA",IF(G262="Annapolis Junction","Annapolis Junction MD",G262))))))))))))))))</f>
        <v>Herndon VA</v>
      </c>
      <c r="I262" s="2" t="s">
        <v>139</v>
      </c>
      <c r="J262" s="2" t="s">
        <v>91</v>
      </c>
      <c r="K262" s="2" t="str">
        <f>IF(J262="All Levels","All Levels",IF(J262="Subject Matter Expert","Level 1 - Subject Matter Expert",IF(J262="Level 1","Level 1 - Subject Matter Expert",IF(J262="Level 2","Level 2 - Expert",IF(J262="Expert","Level 2 - Expert",IF(J262="Senior","Level 3 - Senior",IF(J262="Level 3","Level 3 - Senior",IF(J262="Level 4","Level 4 - Full Performance",IF(J262="Full Performance","Level 4 - Full Performance",IF(J262="Developmental","Level 5 - Developmental"))))))))))</f>
        <v>All Levels</v>
      </c>
      <c r="L262" s="4">
        <f>IF($K262="All levels",215000,IF($K262="Level 1 - Subject Matter Expert",215000,IF($K262="Level 2 - Expert",195000,IF($K262="Level 3 - Senior",170000,IF($K262="Level 4 - Full Performance",100000,"")))))</f>
        <v>215000</v>
      </c>
      <c r="M262" s="4">
        <f>IF($K262="All levels",100000,IF($K262="Level 1 - Subject Matter Expert",160000,IF($K262="Level 2 - Expert",140000,IF($K262="Level 3 - Senior",110000,IF($K262="Level 4 - Full Performance",60000,"")))))</f>
        <v>100000</v>
      </c>
      <c r="N262" s="2" t="s">
        <v>515</v>
      </c>
    </row>
    <row r="263" spans="1:14" ht="12.75" customHeight="1" x14ac:dyDescent="0.25">
      <c r="A263" s="2">
        <v>2021892</v>
      </c>
      <c r="B263" s="2" t="s">
        <v>406</v>
      </c>
      <c r="C263" s="2" t="s">
        <v>487</v>
      </c>
      <c r="D263" s="3">
        <v>44447</v>
      </c>
      <c r="F263" s="3">
        <f ca="1">IF(E263="",NOW()+60,E263)</f>
        <v>44546.356506481483</v>
      </c>
      <c r="G263" s="2" t="s">
        <v>17</v>
      </c>
      <c r="H263" s="2" t="str">
        <f>IF(G263="","Northern Virginia",IF(G263="Herndon","Herndon VA",IF(G263="Reston","Reston VA",IF(G263="Tysons","Tysons VA",IF(G263="Tyson's","Tysons VA",IF(G263="Chantilly","Chantilly VA",IF(G263="Mclean","Mclean VA",IF(G263="College Park","College Park MD",IF(G263="Beltsville","Beltsville MD",IF(G263="Vienna","Vienna VA",IF(G263="Fort Meade","Fort Meade MD",IF(G263="Bethesda","Bethesda MD",IF(G263="Springfield","Springfield VA",IF(G263="Dulles","Dulles VA",IF(G263="Warrenton","Warrenton VA",IF(G263="Annapolis Junction","Annapolis Junction MD",G263))))))))))))))))</f>
        <v>Herndon VA</v>
      </c>
      <c r="I263" s="2" t="s">
        <v>139</v>
      </c>
      <c r="J263" s="2" t="s">
        <v>91</v>
      </c>
      <c r="K263" s="2" t="str">
        <f>IF(J263="All Levels","All Levels",IF(J263="Subject Matter Expert","Level 1 - Subject Matter Expert",IF(J263="Level 1","Level 1 - Subject Matter Expert",IF(J263="Level 2","Level 2 - Expert",IF(J263="Expert","Level 2 - Expert",IF(J263="Senior","Level 3 - Senior",IF(J263="Level 3","Level 3 - Senior",IF(J263="Level 4","Level 4 - Full Performance",IF(J263="Full Performance","Level 4 - Full Performance",IF(J263="Developmental","Level 5 - Developmental"))))))))))</f>
        <v>All Levels</v>
      </c>
      <c r="L263" s="4">
        <f>IF($K263="All levels",215000,IF($K263="Level 1 - Subject Matter Expert",215000,IF($K263="Level 2 - Expert",195000,IF($K263="Level 3 - Senior",170000,IF($K263="Level 4 - Full Performance",100000,"")))))</f>
        <v>215000</v>
      </c>
      <c r="M263" s="4">
        <f>IF($K263="All levels",100000,IF($K263="Level 1 - Subject Matter Expert",160000,IF($K263="Level 2 - Expert",140000,IF($K263="Level 3 - Senior",110000,IF($K263="Level 4 - Full Performance",60000,"")))))</f>
        <v>100000</v>
      </c>
      <c r="N263" s="2" t="s">
        <v>516</v>
      </c>
    </row>
    <row r="264" spans="1:14" ht="12.75" customHeight="1" x14ac:dyDescent="0.25">
      <c r="A264" s="2">
        <v>2021893</v>
      </c>
      <c r="B264" s="2" t="s">
        <v>406</v>
      </c>
      <c r="C264" s="2" t="s">
        <v>484</v>
      </c>
      <c r="D264" s="3">
        <v>44447</v>
      </c>
      <c r="F264" s="3">
        <f ca="1">IF(E264="",NOW()+60,E264)</f>
        <v>44546.356506481483</v>
      </c>
      <c r="G264" s="2" t="s">
        <v>17</v>
      </c>
      <c r="H264" s="2" t="str">
        <f>IF(G264="","Northern Virginia",IF(G264="Herndon","Herndon VA",IF(G264="Reston","Reston VA",IF(G264="Tysons","Tysons VA",IF(G264="Tyson's","Tysons VA",IF(G264="Chantilly","Chantilly VA",IF(G264="Mclean","Mclean VA",IF(G264="College Park","College Park MD",IF(G264="Beltsville","Beltsville MD",IF(G264="Vienna","Vienna VA",IF(G264="Fort Meade","Fort Meade MD",IF(G264="Bethesda","Bethesda MD",IF(G264="Springfield","Springfield VA",IF(G264="Dulles","Dulles VA",IF(G264="Warrenton","Warrenton VA",IF(G264="Annapolis Junction","Annapolis Junction MD",G264))))))))))))))))</f>
        <v>Herndon VA</v>
      </c>
      <c r="I264" s="2" t="s">
        <v>29</v>
      </c>
      <c r="J264" s="2" t="s">
        <v>91</v>
      </c>
      <c r="K264" s="2" t="str">
        <f>IF(J264="All Levels","All Levels",IF(J264="Subject Matter Expert","Level 1 - Subject Matter Expert",IF(J264="Level 1","Level 1 - Subject Matter Expert",IF(J264="Level 2","Level 2 - Expert",IF(J264="Expert","Level 2 - Expert",IF(J264="Senior","Level 3 - Senior",IF(J264="Level 3","Level 3 - Senior",IF(J264="Level 4","Level 4 - Full Performance",IF(J264="Full Performance","Level 4 - Full Performance",IF(J264="Developmental","Level 5 - Developmental"))))))))))</f>
        <v>All Levels</v>
      </c>
      <c r="L264" s="4">
        <f>IF($K264="All levels",215000,IF($K264="Level 1 - Subject Matter Expert",215000,IF($K264="Level 2 - Expert",195000,IF($K264="Level 3 - Senior",170000,IF($K264="Level 4 - Full Performance",100000,"")))))</f>
        <v>215000</v>
      </c>
      <c r="M264" s="4">
        <f>IF($K264="All levels",100000,IF($K264="Level 1 - Subject Matter Expert",160000,IF($K264="Level 2 - Expert",140000,IF($K264="Level 3 - Senior",110000,IF($K264="Level 4 - Full Performance",60000,"")))))</f>
        <v>100000</v>
      </c>
      <c r="N264" s="2" t="s">
        <v>534</v>
      </c>
    </row>
    <row r="265" spans="1:14" ht="12.75" customHeight="1" x14ac:dyDescent="0.25">
      <c r="A265" s="2">
        <v>2021894</v>
      </c>
      <c r="B265" s="2" t="s">
        <v>406</v>
      </c>
      <c r="C265" s="2" t="s">
        <v>446</v>
      </c>
      <c r="D265" s="3">
        <v>44447</v>
      </c>
      <c r="F265" s="3">
        <f ca="1">IF(E265="",NOW()+60,E265)</f>
        <v>44546.356506481483</v>
      </c>
      <c r="G265" s="2" t="s">
        <v>17</v>
      </c>
      <c r="H265" s="2" t="str">
        <f>IF(G265="","Northern Virginia",IF(G265="Herndon","Herndon VA",IF(G265="Reston","Reston VA",IF(G265="Tysons","Tysons VA",IF(G265="Tyson's","Tysons VA",IF(G265="Chantilly","Chantilly VA",IF(G265="Mclean","Mclean VA",IF(G265="College Park","College Park MD",IF(G265="Beltsville","Beltsville MD",IF(G265="Vienna","Vienna VA",IF(G265="Fort Meade","Fort Meade MD",IF(G265="Bethesda","Bethesda MD",IF(G265="Springfield","Springfield VA",IF(G265="Dulles","Dulles VA",IF(G265="Warrenton","Warrenton VA",IF(G265="Annapolis Junction","Annapolis Junction MD",G265))))))))))))))))</f>
        <v>Herndon VA</v>
      </c>
      <c r="I265" s="2" t="s">
        <v>452</v>
      </c>
      <c r="J265" s="2" t="s">
        <v>91</v>
      </c>
      <c r="K265" s="2" t="str">
        <f>IF(J265="All Levels","All Levels",IF(J265="Subject Matter Expert","Level 1 - Subject Matter Expert",IF(J265="Level 1","Level 1 - Subject Matter Expert",IF(J265="Level 2","Level 2 - Expert",IF(J265="Expert","Level 2 - Expert",IF(J265="Senior","Level 3 - Senior",IF(J265="Level 3","Level 3 - Senior",IF(J265="Level 4","Level 4 - Full Performance",IF(J265="Full Performance","Level 4 - Full Performance",IF(J265="Developmental","Level 5 - Developmental"))))))))))</f>
        <v>All Levels</v>
      </c>
      <c r="L265" s="4">
        <f>IF($K265="All levels",215000,IF($K265="Level 1 - Subject Matter Expert",215000,IF($K265="Level 2 - Expert",195000,IF($K265="Level 3 - Senior",170000,IF($K265="Level 4 - Full Performance",100000,"")))))</f>
        <v>215000</v>
      </c>
      <c r="M265" s="4">
        <f>IF($K265="All levels",100000,IF($K265="Level 1 - Subject Matter Expert",160000,IF($K265="Level 2 - Expert",140000,IF($K265="Level 3 - Senior",110000,IF($K265="Level 4 - Full Performance",60000,"")))))</f>
        <v>100000</v>
      </c>
      <c r="N265" s="2" t="s">
        <v>462</v>
      </c>
    </row>
    <row r="266" spans="1:14" ht="12.75" customHeight="1" x14ac:dyDescent="0.25">
      <c r="A266" s="2">
        <v>2021895</v>
      </c>
      <c r="B266" s="2" t="s">
        <v>406</v>
      </c>
      <c r="C266" s="2" t="s">
        <v>541</v>
      </c>
      <c r="D266" s="3">
        <v>44447</v>
      </c>
      <c r="F266" s="3">
        <f ca="1">IF(E266="",NOW()+60,E266)</f>
        <v>44546.356506481483</v>
      </c>
      <c r="G266" s="2" t="s">
        <v>17</v>
      </c>
      <c r="H266" s="2" t="str">
        <f>IF(G266="","Northern Virginia",IF(G266="Herndon","Herndon VA",IF(G266="Reston","Reston VA",IF(G266="Tysons","Tysons VA",IF(G266="Tyson's","Tysons VA",IF(G266="Chantilly","Chantilly VA",IF(G266="Mclean","Mclean VA",IF(G266="College Park","College Park MD",IF(G266="Beltsville","Beltsville MD",IF(G266="Vienna","Vienna VA",IF(G266="Fort Meade","Fort Meade MD",IF(G266="Bethesda","Bethesda MD",IF(G266="Springfield","Springfield VA",IF(G266="Dulles","Dulles VA",IF(G266="Warrenton","Warrenton VA",IF(G266="Annapolis Junction","Annapolis Junction MD",G266))))))))))))))))</f>
        <v>Herndon VA</v>
      </c>
      <c r="I266" s="2" t="s">
        <v>545</v>
      </c>
      <c r="J266" s="2" t="s">
        <v>91</v>
      </c>
      <c r="K266" s="2" t="str">
        <f>IF(J266="All Levels","All Levels",IF(J266="Subject Matter Expert","Level 1 - Subject Matter Expert",IF(J266="Level 1","Level 1 - Subject Matter Expert",IF(J266="Level 2","Level 2 - Expert",IF(J266="Expert","Level 2 - Expert",IF(J266="Senior","Level 3 - Senior",IF(J266="Level 3","Level 3 - Senior",IF(J266="Level 4","Level 4 - Full Performance",IF(J266="Full Performance","Level 4 - Full Performance",IF(J266="Developmental","Level 5 - Developmental"))))))))))</f>
        <v>All Levels</v>
      </c>
      <c r="L266" s="4">
        <f>IF($K266="All levels",215000,IF($K266="Level 1 - Subject Matter Expert",215000,IF($K266="Level 2 - Expert",195000,IF($K266="Level 3 - Senior",170000,IF($K266="Level 4 - Full Performance",100000,"")))))</f>
        <v>215000</v>
      </c>
      <c r="M266" s="4">
        <f>IF($K266="All levels",100000,IF($K266="Level 1 - Subject Matter Expert",160000,IF($K266="Level 2 - Expert",140000,IF($K266="Level 3 - Senior",110000,IF($K266="Level 4 - Full Performance",60000,"")))))</f>
        <v>100000</v>
      </c>
      <c r="N266" s="2" t="s">
        <v>556</v>
      </c>
    </row>
    <row r="267" spans="1:14" ht="12.75" customHeight="1" x14ac:dyDescent="0.25">
      <c r="A267" s="2">
        <v>2021896</v>
      </c>
      <c r="B267" s="2" t="s">
        <v>406</v>
      </c>
      <c r="C267" s="2" t="s">
        <v>541</v>
      </c>
      <c r="D267" s="3">
        <v>44447</v>
      </c>
      <c r="F267" s="3">
        <f ca="1">IF(E267="",NOW()+60,E267)</f>
        <v>44546.356506481483</v>
      </c>
      <c r="G267" s="2" t="s">
        <v>17</v>
      </c>
      <c r="H267" s="2" t="str">
        <f>IF(G267="","Northern Virginia",IF(G267="Herndon","Herndon VA",IF(G267="Reston","Reston VA",IF(G267="Tysons","Tysons VA",IF(G267="Tyson's","Tysons VA",IF(G267="Chantilly","Chantilly VA",IF(G267="Mclean","Mclean VA",IF(G267="College Park","College Park MD",IF(G267="Beltsville","Beltsville MD",IF(G267="Vienna","Vienna VA",IF(G267="Fort Meade","Fort Meade MD",IF(G267="Bethesda","Bethesda MD",IF(G267="Springfield","Springfield VA",IF(G267="Dulles","Dulles VA",IF(G267="Warrenton","Warrenton VA",IF(G267="Annapolis Junction","Annapolis Junction MD",G267))))))))))))))))</f>
        <v>Herndon VA</v>
      </c>
      <c r="I267" s="2" t="s">
        <v>546</v>
      </c>
      <c r="J267" s="2" t="s">
        <v>91</v>
      </c>
      <c r="K267" s="2" t="str">
        <f>IF(J267="All Levels","All Levels",IF(J267="Subject Matter Expert","Level 1 - Subject Matter Expert",IF(J267="Level 1","Level 1 - Subject Matter Expert",IF(J267="Level 2","Level 2 - Expert",IF(J267="Expert","Level 2 - Expert",IF(J267="Senior","Level 3 - Senior",IF(J267="Level 3","Level 3 - Senior",IF(J267="Level 4","Level 4 - Full Performance",IF(J267="Full Performance","Level 4 - Full Performance",IF(J267="Developmental","Level 5 - Developmental"))))))))))</f>
        <v>All Levels</v>
      </c>
      <c r="L267" s="4">
        <f>IF($K267="All levels",215000,IF($K267="Level 1 - Subject Matter Expert",215000,IF($K267="Level 2 - Expert",195000,IF($K267="Level 3 - Senior",170000,IF($K267="Level 4 - Full Performance",100000,"")))))</f>
        <v>215000</v>
      </c>
      <c r="M267" s="4">
        <f>IF($K267="All levels",100000,IF($K267="Level 1 - Subject Matter Expert",160000,IF($K267="Level 2 - Expert",140000,IF($K267="Level 3 - Senior",110000,IF($K267="Level 4 - Full Performance",60000,"")))))</f>
        <v>100000</v>
      </c>
      <c r="N267" s="2" t="s">
        <v>557</v>
      </c>
    </row>
    <row r="268" spans="1:14" ht="12.75" customHeight="1" x14ac:dyDescent="0.25">
      <c r="A268" s="2">
        <v>2021897</v>
      </c>
      <c r="B268" s="2" t="s">
        <v>406</v>
      </c>
      <c r="C268" s="2" t="s">
        <v>539</v>
      </c>
      <c r="D268" s="3">
        <v>44447</v>
      </c>
      <c r="F268" s="3">
        <f ca="1">IF(E268="",NOW()+60,E268)</f>
        <v>44546.356506481483</v>
      </c>
      <c r="G268" s="2" t="s">
        <v>17</v>
      </c>
      <c r="H268" s="2" t="str">
        <f>IF(G268="","Northern Virginia",IF(G268="Herndon","Herndon VA",IF(G268="Reston","Reston VA",IF(G268="Tysons","Tysons VA",IF(G268="Tyson's","Tysons VA",IF(G268="Chantilly","Chantilly VA",IF(G268="Mclean","Mclean VA",IF(G268="College Park","College Park MD",IF(G268="Beltsville","Beltsville MD",IF(G268="Vienna","Vienna VA",IF(G268="Fort Meade","Fort Meade MD",IF(G268="Bethesda","Bethesda MD",IF(G268="Springfield","Springfield VA",IF(G268="Dulles","Dulles VA",IF(G268="Warrenton","Warrenton VA",IF(G268="Annapolis Junction","Annapolis Junction MD",G268))))))))))))))))</f>
        <v>Herndon VA</v>
      </c>
      <c r="I268" s="2" t="s">
        <v>542</v>
      </c>
      <c r="J268" s="2" t="s">
        <v>91</v>
      </c>
      <c r="K268" s="2" t="str">
        <f>IF(J268="All Levels","All Levels",IF(J268="Subject Matter Expert","Level 1 - Subject Matter Expert",IF(J268="Level 1","Level 1 - Subject Matter Expert",IF(J268="Level 2","Level 2 - Expert",IF(J268="Expert","Level 2 - Expert",IF(J268="Senior","Level 3 - Senior",IF(J268="Level 3","Level 3 - Senior",IF(J268="Level 4","Level 4 - Full Performance",IF(J268="Full Performance","Level 4 - Full Performance",IF(J268="Developmental","Level 5 - Developmental"))))))))))</f>
        <v>All Levels</v>
      </c>
      <c r="L268" s="4">
        <f>IF($K268="All levels",215000,IF($K268="Level 1 - Subject Matter Expert",215000,IF($K268="Level 2 - Expert",195000,IF($K268="Level 3 - Senior",170000,IF($K268="Level 4 - Full Performance",100000,"")))))</f>
        <v>215000</v>
      </c>
      <c r="M268" s="4">
        <f>IF($K268="All levels",100000,IF($K268="Level 1 - Subject Matter Expert",160000,IF($K268="Level 2 - Expert",140000,IF($K268="Level 3 - Senior",110000,IF($K268="Level 4 - Full Performance",60000,"")))))</f>
        <v>100000</v>
      </c>
      <c r="N268" s="2" t="s">
        <v>551</v>
      </c>
    </row>
    <row r="269" spans="1:14" ht="12.75" customHeight="1" x14ac:dyDescent="0.25">
      <c r="A269" s="2">
        <v>2021898</v>
      </c>
      <c r="B269" s="2" t="s">
        <v>406</v>
      </c>
      <c r="C269" s="2" t="s">
        <v>587</v>
      </c>
      <c r="D269" s="3">
        <v>44447</v>
      </c>
      <c r="F269" s="3">
        <f ca="1">IF(E269="",NOW()+60,E269)</f>
        <v>44546.356506481483</v>
      </c>
      <c r="G269" s="2" t="s">
        <v>17</v>
      </c>
      <c r="H269" s="2" t="str">
        <f>IF(G269="","Northern Virginia",IF(G269="Herndon","Herndon VA",IF(G269="Reston","Reston VA",IF(G269="Tysons","Tysons VA",IF(G269="Tyson's","Tysons VA",IF(G269="Chantilly","Chantilly VA",IF(G269="Mclean","Mclean VA",IF(G269="College Park","College Park MD",IF(G269="Beltsville","Beltsville MD",IF(G269="Vienna","Vienna VA",IF(G269="Fort Meade","Fort Meade MD",IF(G269="Bethesda","Bethesda MD",IF(G269="Springfield","Springfield VA",IF(G269="Dulles","Dulles VA",IF(G269="Warrenton","Warrenton VA",IF(G269="Annapolis Junction","Annapolis Junction MD",G269))))))))))))))))</f>
        <v>Herndon VA</v>
      </c>
      <c r="I269" s="2" t="s">
        <v>409</v>
      </c>
      <c r="J269" s="2" t="s">
        <v>91</v>
      </c>
      <c r="K269" s="2" t="str">
        <f>IF(J269="All Levels","All Levels",IF(J269="Subject Matter Expert","Level 1 - Subject Matter Expert",IF(J269="Level 1","Level 1 - Subject Matter Expert",IF(J269="Level 2","Level 2 - Expert",IF(J269="Expert","Level 2 - Expert",IF(J269="Senior","Level 3 - Senior",IF(J269="Level 3","Level 3 - Senior",IF(J269="Level 4","Level 4 - Full Performance",IF(J269="Full Performance","Level 4 - Full Performance",IF(J269="Developmental","Level 5 - Developmental"))))))))))</f>
        <v>All Levels</v>
      </c>
      <c r="L269" s="4">
        <f>IF($K269="All levels",215000,IF($K269="Level 1 - Subject Matter Expert",215000,IF($K269="Level 2 - Expert",195000,IF($K269="Level 3 - Senior",170000,IF($K269="Level 4 - Full Performance",100000,"")))))</f>
        <v>215000</v>
      </c>
      <c r="M269" s="4">
        <f>IF($K269="All levels",100000,IF($K269="Level 1 - Subject Matter Expert",160000,IF($K269="Level 2 - Expert",140000,IF($K269="Level 3 - Senior",110000,IF($K269="Level 4 - Full Performance",60000,"")))))</f>
        <v>100000</v>
      </c>
      <c r="N269" s="2" t="s">
        <v>588</v>
      </c>
    </row>
    <row r="270" spans="1:14" ht="12.75" customHeight="1" x14ac:dyDescent="0.25">
      <c r="A270" s="2">
        <v>2021899</v>
      </c>
      <c r="B270" s="2" t="s">
        <v>406</v>
      </c>
      <c r="C270" s="2" t="s">
        <v>590</v>
      </c>
      <c r="D270" s="3">
        <v>44447</v>
      </c>
      <c r="F270" s="3">
        <f ca="1">IF(E270="",NOW()+60,E270)</f>
        <v>44546.356506481483</v>
      </c>
      <c r="G270" s="2" t="s">
        <v>17</v>
      </c>
      <c r="H270" s="2" t="str">
        <f>IF(G270="","Northern Virginia",IF(G270="Herndon","Herndon VA",IF(G270="Reston","Reston VA",IF(G270="Tysons","Tysons VA",IF(G270="Tyson's","Tysons VA",IF(G270="Chantilly","Chantilly VA",IF(G270="Mclean","Mclean VA",IF(G270="College Park","College Park MD",IF(G270="Beltsville","Beltsville MD",IF(G270="Vienna","Vienna VA",IF(G270="Fort Meade","Fort Meade MD",IF(G270="Bethesda","Bethesda MD",IF(G270="Springfield","Springfield VA",IF(G270="Dulles","Dulles VA",IF(G270="Warrenton","Warrenton VA",IF(G270="Annapolis Junction","Annapolis Junction MD",G270))))))))))))))))</f>
        <v>Herndon VA</v>
      </c>
      <c r="I270" s="2" t="s">
        <v>43</v>
      </c>
      <c r="J270" s="2" t="s">
        <v>91</v>
      </c>
      <c r="K270" s="2" t="str">
        <f>IF(J270="All Levels","All Levels",IF(J270="Subject Matter Expert","Level 1 - Subject Matter Expert",IF(J270="Level 1","Level 1 - Subject Matter Expert",IF(J270="Level 2","Level 2 - Expert",IF(J270="Expert","Level 2 - Expert",IF(J270="Senior","Level 3 - Senior",IF(J270="Level 3","Level 3 - Senior",IF(J270="Level 4","Level 4 - Full Performance",IF(J270="Full Performance","Level 4 - Full Performance",IF(J270="Developmental","Level 5 - Developmental"))))))))))</f>
        <v>All Levels</v>
      </c>
      <c r="L270" s="4">
        <f>IF($K270="All levels",215000,IF($K270="Level 1 - Subject Matter Expert",215000,IF($K270="Level 2 - Expert",195000,IF($K270="Level 3 - Senior",170000,IF($K270="Level 4 - Full Performance",100000,"")))))</f>
        <v>215000</v>
      </c>
      <c r="M270" s="4">
        <f>IF($K270="All levels",100000,IF($K270="Level 1 - Subject Matter Expert",160000,IF($K270="Level 2 - Expert",140000,IF($K270="Level 3 - Senior",110000,IF($K270="Level 4 - Full Performance",60000,"")))))</f>
        <v>100000</v>
      </c>
      <c r="N270" s="2" t="s">
        <v>589</v>
      </c>
    </row>
    <row r="271" spans="1:14" ht="12.75" customHeight="1" x14ac:dyDescent="0.25">
      <c r="A271" s="2">
        <v>2021900</v>
      </c>
      <c r="B271" s="2" t="s">
        <v>406</v>
      </c>
      <c r="C271" s="2" t="s">
        <v>594</v>
      </c>
      <c r="D271" s="3">
        <v>44447</v>
      </c>
      <c r="F271" s="3">
        <f ca="1">IF(E271="",NOW()+60,E271)</f>
        <v>44546.356506481483</v>
      </c>
      <c r="G271" s="2" t="s">
        <v>17</v>
      </c>
      <c r="H271" s="2" t="str">
        <f>IF(G271="","Northern Virginia",IF(G271="Herndon","Herndon VA",IF(G271="Reston","Reston VA",IF(G271="Tysons","Tysons VA",IF(G271="Tyson's","Tysons VA",IF(G271="Chantilly","Chantilly VA",IF(G271="Mclean","Mclean VA",IF(G271="College Park","College Park MD",IF(G271="Beltsville","Beltsville MD",IF(G271="Vienna","Vienna VA",IF(G271="Fort Meade","Fort Meade MD",IF(G271="Bethesda","Bethesda MD",IF(G271="Springfield","Springfield VA",IF(G271="Dulles","Dulles VA",IF(G271="Warrenton","Warrenton VA",IF(G271="Annapolis Junction","Annapolis Junction MD",G271))))))))))))))))</f>
        <v>Herndon VA</v>
      </c>
      <c r="I271" s="2" t="s">
        <v>27</v>
      </c>
      <c r="J271" s="2" t="s">
        <v>91</v>
      </c>
      <c r="K271" s="2" t="str">
        <f>IF(J271="All Levels","All Levels",IF(J271="Subject Matter Expert","Level 1 - Subject Matter Expert",IF(J271="Level 1","Level 1 - Subject Matter Expert",IF(J271="Level 2","Level 2 - Expert",IF(J271="Expert","Level 2 - Expert",IF(J271="Senior","Level 3 - Senior",IF(J271="Level 3","Level 3 - Senior",IF(J271="Level 4","Level 4 - Full Performance",IF(J271="Full Performance","Level 4 - Full Performance",IF(J271="Developmental","Level 5 - Developmental"))))))))))</f>
        <v>All Levels</v>
      </c>
      <c r="L271" s="4">
        <f>IF($K271="All levels",215000,IF($K271="Level 1 - Subject Matter Expert",215000,IF($K271="Level 2 - Expert",195000,IF($K271="Level 3 - Senior",170000,IF($K271="Level 4 - Full Performance",100000,"")))))</f>
        <v>215000</v>
      </c>
      <c r="M271" s="4">
        <f>IF($K271="All levels",100000,IF($K271="Level 1 - Subject Matter Expert",160000,IF($K271="Level 2 - Expert",140000,IF($K271="Level 3 - Senior",110000,IF($K271="Level 4 - Full Performance",60000,"")))))</f>
        <v>100000</v>
      </c>
      <c r="N271" s="2" t="s">
        <v>591</v>
      </c>
    </row>
    <row r="272" spans="1:14" ht="12.75" customHeight="1" x14ac:dyDescent="0.25">
      <c r="A272" s="2">
        <v>2021901</v>
      </c>
      <c r="B272" s="2" t="s">
        <v>406</v>
      </c>
      <c r="C272" s="2" t="s">
        <v>595</v>
      </c>
      <c r="D272" s="3">
        <v>44447</v>
      </c>
      <c r="F272" s="3">
        <f ca="1">IF(E272="",NOW()+60,E272)</f>
        <v>44546.356506481483</v>
      </c>
      <c r="G272" s="2" t="s">
        <v>17</v>
      </c>
      <c r="H272" s="2" t="str">
        <f>IF(G272="","Northern Virginia",IF(G272="Herndon","Herndon VA",IF(G272="Reston","Reston VA",IF(G272="Tysons","Tysons VA",IF(G272="Tyson's","Tysons VA",IF(G272="Chantilly","Chantilly VA",IF(G272="Mclean","Mclean VA",IF(G272="College Park","College Park MD",IF(G272="Beltsville","Beltsville MD",IF(G272="Vienna","Vienna VA",IF(G272="Fort Meade","Fort Meade MD",IF(G272="Bethesda","Bethesda MD",IF(G272="Springfield","Springfield VA",IF(G272="Dulles","Dulles VA",IF(G272="Warrenton","Warrenton VA",IF(G272="Annapolis Junction","Annapolis Junction MD",G272))))))))))))))))</f>
        <v>Herndon VA</v>
      </c>
      <c r="I272" s="2" t="s">
        <v>592</v>
      </c>
      <c r="J272" s="2" t="s">
        <v>91</v>
      </c>
      <c r="K272" s="2" t="str">
        <f>IF(J272="All Levels","All Levels",IF(J272="Subject Matter Expert","Level 1 - Subject Matter Expert",IF(J272="Level 1","Level 1 - Subject Matter Expert",IF(J272="Level 2","Level 2 - Expert",IF(J272="Expert","Level 2 - Expert",IF(J272="Senior","Level 3 - Senior",IF(J272="Level 3","Level 3 - Senior",IF(J272="Level 4","Level 4 - Full Performance",IF(J272="Full Performance","Level 4 - Full Performance",IF(J272="Developmental","Level 5 - Developmental"))))))))))</f>
        <v>All Levels</v>
      </c>
      <c r="L272" s="4">
        <f>IF($K272="All levels",215000,IF($K272="Level 1 - Subject Matter Expert",215000,IF($K272="Level 2 - Expert",195000,IF($K272="Level 3 - Senior",170000,IF($K272="Level 4 - Full Performance",100000,"")))))</f>
        <v>215000</v>
      </c>
      <c r="M272" s="4">
        <f>IF($K272="All levels",100000,IF($K272="Level 1 - Subject Matter Expert",160000,IF($K272="Level 2 - Expert",140000,IF($K272="Level 3 - Senior",110000,IF($K272="Level 4 - Full Performance",60000,"")))))</f>
        <v>100000</v>
      </c>
      <c r="N272" s="2" t="s">
        <v>591</v>
      </c>
    </row>
    <row r="273" spans="1:1025" ht="12.75" customHeight="1" x14ac:dyDescent="0.25">
      <c r="A273" s="2">
        <v>2021902</v>
      </c>
      <c r="B273" s="2" t="s">
        <v>406</v>
      </c>
      <c r="C273" s="2" t="s">
        <v>596</v>
      </c>
      <c r="D273" s="3">
        <v>44447</v>
      </c>
      <c r="F273" s="3">
        <f ca="1">IF(E273="",NOW()+60,E273)</f>
        <v>44546.356506481483</v>
      </c>
      <c r="G273" s="2" t="s">
        <v>17</v>
      </c>
      <c r="H273" s="2" t="str">
        <f>IF(G273="","Northern Virginia",IF(G273="Herndon","Herndon VA",IF(G273="Reston","Reston VA",IF(G273="Tysons","Tysons VA",IF(G273="Tyson's","Tysons VA",IF(G273="Chantilly","Chantilly VA",IF(G273="Mclean","Mclean VA",IF(G273="College Park","College Park MD",IF(G273="Beltsville","Beltsville MD",IF(G273="Vienna","Vienna VA",IF(G273="Fort Meade","Fort Meade MD",IF(G273="Bethesda","Bethesda MD",IF(G273="Springfield","Springfield VA",IF(G273="Dulles","Dulles VA",IF(G273="Warrenton","Warrenton VA",IF(G273="Annapolis Junction","Annapolis Junction MD",G273))))))))))))))))</f>
        <v>Herndon VA</v>
      </c>
      <c r="I273" s="2" t="s">
        <v>593</v>
      </c>
      <c r="J273" s="2" t="s">
        <v>91</v>
      </c>
      <c r="K273" s="2" t="str">
        <f>IF(J273="All Levels","All Levels",IF(J273="Subject Matter Expert","Level 1 - Subject Matter Expert",IF(J273="Level 1","Level 1 - Subject Matter Expert",IF(J273="Level 2","Level 2 - Expert",IF(J273="Expert","Level 2 - Expert",IF(J273="Senior","Level 3 - Senior",IF(J273="Level 3","Level 3 - Senior",IF(J273="Level 4","Level 4 - Full Performance",IF(J273="Full Performance","Level 4 - Full Performance",IF(J273="Developmental","Level 5 - Developmental"))))))))))</f>
        <v>All Levels</v>
      </c>
      <c r="L273" s="4">
        <f>IF($K273="All levels",215000,IF($K273="Level 1 - Subject Matter Expert",215000,IF($K273="Level 2 - Expert",195000,IF($K273="Level 3 - Senior",170000,IF($K273="Level 4 - Full Performance",100000,"")))))</f>
        <v>215000</v>
      </c>
      <c r="M273" s="4">
        <f>IF($K273="All levels",100000,IF($K273="Level 1 - Subject Matter Expert",160000,IF($K273="Level 2 - Expert",140000,IF($K273="Level 3 - Senior",110000,IF($K273="Level 4 - Full Performance",60000,"")))))</f>
        <v>100000</v>
      </c>
      <c r="N273" s="2" t="s">
        <v>591</v>
      </c>
    </row>
    <row r="274" spans="1:1025" ht="12.75" customHeight="1" x14ac:dyDescent="0.25">
      <c r="A274" s="2">
        <v>2021904</v>
      </c>
      <c r="B274" s="2" t="s">
        <v>16</v>
      </c>
      <c r="C274" s="2" t="s">
        <v>597</v>
      </c>
      <c r="D274" s="3">
        <v>44451</v>
      </c>
      <c r="F274" s="3">
        <f ca="1">IF(E274="",NOW()+60,E274)</f>
        <v>44546.356506481483</v>
      </c>
      <c r="G274" s="2" t="s">
        <v>17</v>
      </c>
      <c r="H274" s="2" t="str">
        <f>IF(G274="","Northern Virginia",IF(G274="Herndon","Herndon VA",IF(G274="Reston","Reston VA",IF(G274="Tysons","Tysons VA",IF(G274="Tyson's","Tysons VA",IF(G274="Chantilly","Chantilly VA",IF(G274="Mclean","Mclean VA",IF(G274="College Park","College Park MD",IF(G274="Beltsville","Beltsville MD",IF(G274="Vienna","Vienna VA",IF(G274="Fort Meade","Fort Meade MD",IF(G274="Bethesda","Bethesda MD",IF(G274="Springfield","Springfield VA",IF(G274="Dulles","Dulles VA",IF(G274="Warrenton","Warrenton VA",IF(G274="Annapolis Junction","Annapolis Junction MD",G274))))))))))))))))</f>
        <v>Herndon VA</v>
      </c>
      <c r="I274" s="2" t="s">
        <v>18</v>
      </c>
      <c r="J274" s="2" t="s">
        <v>22</v>
      </c>
      <c r="K274" s="2" t="str">
        <f>IF(J274="All Levels","All Levels",IF(J274="Subject Matter Expert","Level 1 - Subject Matter Expert",IF(J274="Level 1","Level 1 - Subject Matter Expert",IF(J274="Level 2","Level 2 - Expert",IF(J274="Expert","Level 2 - Expert",IF(J274="Senior","Level 3 - Senior",IF(J274="Level 3","Level 3 - Senior",IF(J274="Level 4","Level 4 - Full Performance",IF(J274="Full Performance","Level 4 - Full Performance",IF(J274="Developmental","Level 5 - Developmental"))))))))))</f>
        <v>Level 2 - Expert</v>
      </c>
      <c r="L274" s="4">
        <v>205000</v>
      </c>
      <c r="M274" s="4">
        <v>182000</v>
      </c>
      <c r="N274" s="2" t="s">
        <v>598</v>
      </c>
      <c r="O274" s="2" t="s">
        <v>599</v>
      </c>
      <c r="P274" s="7"/>
    </row>
    <row r="275" spans="1:1025" ht="12.75" customHeight="1" x14ac:dyDescent="0.25">
      <c r="A275" s="2">
        <v>2021905</v>
      </c>
      <c r="B275" s="2" t="s">
        <v>16</v>
      </c>
      <c r="C275" s="2" t="s">
        <v>600</v>
      </c>
      <c r="D275" s="3">
        <v>44458</v>
      </c>
      <c r="F275" s="3">
        <f ca="1">IF(E275="",NOW()+60,E275)</f>
        <v>44546.356506481483</v>
      </c>
      <c r="G275" s="2" t="s">
        <v>19</v>
      </c>
      <c r="H275" s="2" t="str">
        <f>IF(G275="","Northern Virginia",IF(G275="Herndon","Herndon VA",IF(G275="Reston","Reston VA",IF(G275="Tysons","Tysons VA",IF(G275="Tyson's","Tysons VA",IF(G275="Chantilly","Chantilly VA",IF(G275="Mclean","Mclean VA",IF(G275="College Park","College Park MD",IF(G275="Beltsville","Beltsville MD",IF(G275="Vienna","Vienna VA",IF(G275="Fort Meade","Fort Meade MD",IF(G275="Bethesda","Bethesda MD",IF(G275="Springfield","Springfield VA",IF(G275="Dulles","Dulles VA",IF(G275="Warrenton","Warrenton VA",IF(G275="Annapolis Junction","Annapolis Junction MD",G275))))))))))))))))</f>
        <v>Mclean VA</v>
      </c>
      <c r="I275" s="2" t="s">
        <v>605</v>
      </c>
      <c r="J275" s="2" t="s">
        <v>21</v>
      </c>
      <c r="K275" s="2" t="str">
        <f>IF(J275="All Levels","All Levels",IF(J275="Subject Matter Expert","Level 1 - Subject Matter Expert",IF(J275="Level 1","Level 1 - Subject Matter Expert",IF(J275="Level 2","Level 2 - Expert",IF(J275="Expert","Level 2 - Expert",IF(J275="Senior","Level 3 - Senior",IF(J275="Level 3","Level 3 - Senior",IF(J275="Level 4","Level 4 - Full Performance",IF(J275="Full Performance","Level 4 - Full Performance",IF(J275="Developmental","Level 5 - Developmental"))))))))))</f>
        <v>Level 3 - Senior</v>
      </c>
      <c r="L275" s="4">
        <v>157000</v>
      </c>
      <c r="M275" s="4">
        <v>134000</v>
      </c>
      <c r="N275" s="2" t="s">
        <v>606</v>
      </c>
      <c r="O275" s="2" t="s">
        <v>609</v>
      </c>
      <c r="P275" s="7"/>
    </row>
    <row r="276" spans="1:1025" ht="12.75" customHeight="1" x14ac:dyDescent="0.25">
      <c r="A276" s="2">
        <v>2021906</v>
      </c>
      <c r="B276" s="2" t="s">
        <v>16</v>
      </c>
      <c r="C276" s="2" t="s">
        <v>601</v>
      </c>
      <c r="D276" s="3">
        <v>44458</v>
      </c>
      <c r="F276" s="3">
        <f ca="1">IF(E276="",NOW()+60,E276)</f>
        <v>44546.356506481483</v>
      </c>
      <c r="G276" s="2" t="s">
        <v>17</v>
      </c>
      <c r="H276" s="2" t="str">
        <f>IF(G276="","Northern Virginia",IF(G276="Herndon","Herndon VA",IF(G276="Reston","Reston VA",IF(G276="Tysons","Tysons VA",IF(G276="Tyson's","Tysons VA",IF(G276="Chantilly","Chantilly VA",IF(G276="Mclean","Mclean VA",IF(G276="College Park","College Park MD",IF(G276="Beltsville","Beltsville MD",IF(G276="Vienna","Vienna VA",IF(G276="Fort Meade","Fort Meade MD",IF(G276="Bethesda","Bethesda MD",IF(G276="Springfield","Springfield VA",IF(G276="Dulles","Dulles VA",IF(G276="Warrenton","Warrenton VA",IF(G276="Annapolis Junction","Annapolis Junction MD",G276))))))))))))))))</f>
        <v>Herndon VA</v>
      </c>
      <c r="I276" s="2" t="s">
        <v>607</v>
      </c>
      <c r="J276" s="2" t="s">
        <v>25</v>
      </c>
      <c r="K276" s="2" t="str">
        <f>IF(J276="All Levels","All Levels",IF(J276="Subject Matter Expert","Level 1 - Subject Matter Expert",IF(J276="Level 1","Level 1 - Subject Matter Expert",IF(J276="Level 2","Level 2 - Expert",IF(J276="Expert","Level 2 - Expert",IF(J276="Senior","Level 3 - Senior",IF(J276="Level 3","Level 3 - Senior",IF(J276="Level 4","Level 4 - Full Performance",IF(J276="Full Performance","Level 4 - Full Performance",IF(J276="Developmental","Level 5 - Developmental"))))))))))</f>
        <v>Level 1 - Subject Matter Expert</v>
      </c>
      <c r="L276" s="4">
        <v>220000</v>
      </c>
      <c r="M276" s="4">
        <v>197000</v>
      </c>
      <c r="N276" s="2" t="s">
        <v>610</v>
      </c>
      <c r="O276" s="2" t="s">
        <v>611</v>
      </c>
      <c r="P276" s="7" t="s">
        <v>612</v>
      </c>
    </row>
    <row r="277" spans="1:1025" ht="12.75" customHeight="1" x14ac:dyDescent="0.25">
      <c r="A277" s="2">
        <v>2021907</v>
      </c>
      <c r="B277" s="2" t="s">
        <v>16</v>
      </c>
      <c r="C277" s="2" t="s">
        <v>602</v>
      </c>
      <c r="D277" s="3">
        <v>44458</v>
      </c>
      <c r="F277" s="3">
        <f ca="1">IF(E277="",NOW()+60,E277)</f>
        <v>44546.356506481483</v>
      </c>
      <c r="G277" s="2" t="s">
        <v>17</v>
      </c>
      <c r="H277" s="2" t="str">
        <f>IF(G277="","Northern Virginia",IF(G277="Herndon","Herndon VA",IF(G277="Reston","Reston VA",IF(G277="Tysons","Tysons VA",IF(G277="Tyson's","Tysons VA",IF(G277="Chantilly","Chantilly VA",IF(G277="Mclean","Mclean VA",IF(G277="College Park","College Park MD",IF(G277="Beltsville","Beltsville MD",IF(G277="Vienna","Vienna VA",IF(G277="Fort Meade","Fort Meade MD",IF(G277="Bethesda","Bethesda MD",IF(G277="Springfield","Springfield VA",IF(G277="Dulles","Dulles VA",IF(G277="Warrenton","Warrenton VA",IF(G277="Annapolis Junction","Annapolis Junction MD",G277))))))))))))))))</f>
        <v>Herndon VA</v>
      </c>
      <c r="I277" s="2" t="s">
        <v>18</v>
      </c>
      <c r="J277" s="2" t="s">
        <v>25</v>
      </c>
      <c r="K277" s="2" t="str">
        <f>IF(J277="All Levels","All Levels",IF(J277="Subject Matter Expert","Level 1 - Subject Matter Expert",IF(J277="Level 1","Level 1 - Subject Matter Expert",IF(J277="Level 2","Level 2 - Expert",IF(J277="Expert","Level 2 - Expert",IF(J277="Senior","Level 3 - Senior",IF(J277="Level 3","Level 3 - Senior",IF(J277="Level 4","Level 4 - Full Performance",IF(J277="Full Performance","Level 4 - Full Performance",IF(J277="Developmental","Level 5 - Developmental"))))))))))</f>
        <v>Level 1 - Subject Matter Expert</v>
      </c>
      <c r="L277" s="4">
        <v>220000</v>
      </c>
      <c r="M277" s="4">
        <v>197000</v>
      </c>
      <c r="N277" s="2" t="s">
        <v>613</v>
      </c>
      <c r="O277" s="2" t="s">
        <v>614</v>
      </c>
      <c r="P277" s="7"/>
    </row>
    <row r="278" spans="1:1025" ht="12.75" customHeight="1" x14ac:dyDescent="0.25">
      <c r="A278" s="2">
        <v>2021908</v>
      </c>
      <c r="B278" s="2" t="s">
        <v>16</v>
      </c>
      <c r="C278" s="2" t="s">
        <v>603</v>
      </c>
      <c r="D278" s="3">
        <v>44458</v>
      </c>
      <c r="F278" s="3">
        <f ca="1">IF(E278="",NOW()+60,E278)</f>
        <v>44546.356506481483</v>
      </c>
      <c r="G278" s="2" t="s">
        <v>17</v>
      </c>
      <c r="H278" s="2" t="str">
        <f>IF(G278="","Northern Virginia",IF(G278="Herndon","Herndon VA",IF(G278="Reston","Reston VA",IF(G278="Tysons","Tysons VA",IF(G278="Tyson's","Tysons VA",IF(G278="Chantilly","Chantilly VA",IF(G278="Mclean","Mclean VA",IF(G278="College Park","College Park MD",IF(G278="Beltsville","Beltsville MD",IF(G278="Vienna","Vienna VA",IF(G278="Fort Meade","Fort Meade MD",IF(G278="Bethesda","Bethesda MD",IF(G278="Springfield","Springfield VA",IF(G278="Dulles","Dulles VA",IF(G278="Warrenton","Warrenton VA",IF(G278="Annapolis Junction","Annapolis Junction MD",G278))))))))))))))))</f>
        <v>Herndon VA</v>
      </c>
      <c r="I278" s="2" t="s">
        <v>29</v>
      </c>
      <c r="J278" s="2" t="s">
        <v>25</v>
      </c>
      <c r="K278" s="2" t="str">
        <f>IF(J278="All Levels","All Levels",IF(J278="Subject Matter Expert","Level 1 - Subject Matter Expert",IF(J278="Level 1","Level 1 - Subject Matter Expert",IF(J278="Level 2","Level 2 - Expert",IF(J278="Expert","Level 2 - Expert",IF(J278="Senior","Level 3 - Senior",IF(J278="Level 3","Level 3 - Senior",IF(J278="Level 4","Level 4 - Full Performance",IF(J278="Full Performance","Level 4 - Full Performance",IF(J278="Developmental","Level 5 - Developmental"))))))))))</f>
        <v>Level 1 - Subject Matter Expert</v>
      </c>
      <c r="L278" s="4">
        <v>205000</v>
      </c>
      <c r="M278" s="4">
        <v>182000</v>
      </c>
      <c r="N278" s="2" t="s">
        <v>608</v>
      </c>
      <c r="O278" s="2" t="s">
        <v>615</v>
      </c>
      <c r="P278" s="7"/>
    </row>
    <row r="279" spans="1:1025" s="15" customFormat="1" ht="12.75" customHeight="1" x14ac:dyDescent="0.25">
      <c r="A279" s="2">
        <v>2021910</v>
      </c>
      <c r="B279" s="2" t="s">
        <v>16</v>
      </c>
      <c r="C279" s="2" t="s">
        <v>604</v>
      </c>
      <c r="D279" s="3">
        <v>44458</v>
      </c>
      <c r="E279" s="3"/>
      <c r="F279" s="3">
        <f ca="1">IF(E279="",NOW()+60,E279)</f>
        <v>44546.356506481483</v>
      </c>
      <c r="G279" s="2" t="s">
        <v>33</v>
      </c>
      <c r="H279" s="2" t="str">
        <f>IF(G279="","Northern Virginia",IF(G279="Herndon","Herndon VA",IF(G279="Reston","Reston VA",IF(G279="Tysons","Tysons VA",IF(G279="Tyson's","Tysons VA",IF(G279="Chantilly","Chantilly VA",IF(G279="Mclean","Mclean VA",IF(G279="College Park","College Park MD",IF(G279="Beltsville","Beltsville MD",IF(G279="Vienna","Vienna VA",IF(G279="Fort Meade","Fort Meade MD",IF(G279="Bethesda","Bethesda MD",IF(G279="Springfield","Springfield VA",IF(G279="Dulles","Dulles VA",IF(G279="Warrenton","Warrenton VA",IF(G279="Annapolis Junction","Annapolis Junction MD",G279))))))))))))))))</f>
        <v>Tysons VA</v>
      </c>
      <c r="I279" s="2" t="s">
        <v>18</v>
      </c>
      <c r="J279" s="2" t="s">
        <v>22</v>
      </c>
      <c r="K279" s="2" t="str">
        <f>IF(J279="All Levels","All Levels",IF(J279="Subject Matter Expert","Level 1 - Subject Matter Expert",IF(J279="Level 1","Level 1 - Subject Matter Expert",IF(J279="Level 2","Level 2 - Expert",IF(J279="Expert","Level 2 - Expert",IF(J279="Senior","Level 3 - Senior",IF(J279="Level 3","Level 3 - Senior",IF(J279="Level 4","Level 4 - Full Performance",IF(J279="Full Performance","Level 4 - Full Performance",IF(J279="Developmental","Level 5 - Developmental"))))))))))</f>
        <v>Level 2 - Expert</v>
      </c>
      <c r="L279" s="4">
        <v>202000</v>
      </c>
      <c r="M279" s="4">
        <v>179000</v>
      </c>
      <c r="N279" s="2" t="s">
        <v>617</v>
      </c>
      <c r="O279" s="2" t="s">
        <v>616</v>
      </c>
      <c r="P279" s="7" t="s">
        <v>618</v>
      </c>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c r="IW279" s="2"/>
      <c r="IX279" s="2"/>
      <c r="IY279" s="2"/>
      <c r="IZ279" s="2"/>
      <c r="JA279" s="2"/>
      <c r="JB279" s="2"/>
      <c r="JC279" s="2"/>
      <c r="JD279" s="2"/>
      <c r="JE279" s="2"/>
      <c r="JF279" s="2"/>
      <c r="JG279" s="2"/>
      <c r="JH279" s="2"/>
      <c r="JI279" s="2"/>
      <c r="JJ279" s="2"/>
      <c r="JK279" s="2"/>
      <c r="JL279" s="2"/>
      <c r="JM279" s="2"/>
      <c r="JN279" s="2"/>
      <c r="JO279" s="2"/>
      <c r="JP279" s="2"/>
      <c r="JQ279" s="2"/>
      <c r="JR279" s="2"/>
      <c r="JS279" s="2"/>
      <c r="JT279" s="2"/>
      <c r="JU279" s="2"/>
      <c r="JV279" s="2"/>
      <c r="JW279" s="2"/>
      <c r="JX279" s="2"/>
      <c r="JY279" s="2"/>
      <c r="JZ279" s="2"/>
      <c r="KA279" s="2"/>
      <c r="KB279" s="2"/>
      <c r="KC279" s="2"/>
      <c r="KD279" s="2"/>
      <c r="KE279" s="2"/>
      <c r="KF279" s="2"/>
      <c r="KG279" s="2"/>
      <c r="KH279" s="2"/>
      <c r="KI279" s="2"/>
      <c r="KJ279" s="2"/>
      <c r="KK279" s="2"/>
      <c r="KL279" s="2"/>
      <c r="KM279" s="2"/>
      <c r="KN279" s="2"/>
      <c r="KO279" s="2"/>
      <c r="KP279" s="2"/>
      <c r="KQ279" s="2"/>
      <c r="KR279" s="2"/>
      <c r="KS279" s="2"/>
      <c r="KT279" s="2"/>
      <c r="KU279" s="2"/>
      <c r="KV279" s="2"/>
      <c r="KW279" s="2"/>
      <c r="KX279" s="2"/>
      <c r="KY279" s="2"/>
      <c r="KZ279" s="2"/>
      <c r="LA279" s="2"/>
      <c r="LB279" s="2"/>
      <c r="LC279" s="2"/>
      <c r="LD279" s="2"/>
      <c r="LE279" s="2"/>
      <c r="LF279" s="2"/>
      <c r="LG279" s="2"/>
      <c r="LH279" s="2"/>
      <c r="LI279" s="2"/>
      <c r="LJ279" s="2"/>
      <c r="LK279" s="2"/>
      <c r="LL279" s="2"/>
      <c r="LM279" s="2"/>
      <c r="LN279" s="2"/>
      <c r="LO279" s="2"/>
      <c r="LP279" s="2"/>
      <c r="LQ279" s="2"/>
      <c r="LR279" s="2"/>
      <c r="LS279" s="2"/>
      <c r="LT279" s="2"/>
      <c r="LU279" s="2"/>
      <c r="LV279" s="2"/>
      <c r="LW279" s="2"/>
      <c r="LX279" s="2"/>
      <c r="LY279" s="2"/>
      <c r="LZ279" s="2"/>
      <c r="MA279" s="2"/>
      <c r="MB279" s="2"/>
      <c r="MC279" s="2"/>
      <c r="MD279" s="2"/>
      <c r="ME279" s="2"/>
      <c r="MF279" s="2"/>
      <c r="MG279" s="2"/>
      <c r="MH279" s="2"/>
      <c r="MI279" s="2"/>
      <c r="MJ279" s="2"/>
      <c r="MK279" s="2"/>
      <c r="ML279" s="2"/>
      <c r="MM279" s="2"/>
      <c r="MN279" s="2"/>
      <c r="MO279" s="2"/>
      <c r="MP279" s="2"/>
      <c r="MQ279" s="2"/>
      <c r="MR279" s="2"/>
      <c r="MS279" s="2"/>
      <c r="MT279" s="2"/>
      <c r="MU279" s="2"/>
      <c r="MV279" s="2"/>
      <c r="MW279" s="2"/>
      <c r="MX279" s="2"/>
      <c r="MY279" s="2"/>
      <c r="MZ279" s="2"/>
      <c r="NA279" s="2"/>
      <c r="NB279" s="2"/>
      <c r="NC279" s="2"/>
      <c r="ND279" s="2"/>
      <c r="NE279" s="2"/>
      <c r="NF279" s="2"/>
      <c r="NG279" s="2"/>
      <c r="NH279" s="2"/>
      <c r="NI279" s="2"/>
      <c r="NJ279" s="2"/>
      <c r="NK279" s="2"/>
      <c r="NL279" s="2"/>
      <c r="NM279" s="2"/>
      <c r="NN279" s="2"/>
      <c r="NO279" s="2"/>
      <c r="NP279" s="2"/>
      <c r="NQ279" s="2"/>
      <c r="NR279" s="2"/>
      <c r="NS279" s="2"/>
      <c r="NT279" s="2"/>
      <c r="NU279" s="2"/>
      <c r="NV279" s="2"/>
      <c r="NW279" s="2"/>
      <c r="NX279" s="2"/>
      <c r="NY279" s="2"/>
      <c r="NZ279" s="2"/>
      <c r="OA279" s="2"/>
      <c r="OB279" s="2"/>
      <c r="OC279" s="2"/>
      <c r="OD279" s="2"/>
      <c r="OE279" s="2"/>
      <c r="OF279" s="2"/>
      <c r="OG279" s="2"/>
      <c r="OH279" s="2"/>
      <c r="OI279" s="2"/>
      <c r="OJ279" s="2"/>
      <c r="OK279" s="2"/>
      <c r="OL279" s="2"/>
      <c r="OM279" s="2"/>
      <c r="ON279" s="2"/>
      <c r="OO279" s="2"/>
      <c r="OP279" s="2"/>
      <c r="OQ279" s="2"/>
      <c r="OR279" s="2"/>
      <c r="OS279" s="2"/>
      <c r="OT279" s="2"/>
      <c r="OU279" s="2"/>
      <c r="OV279" s="2"/>
      <c r="OW279" s="2"/>
      <c r="OX279" s="2"/>
      <c r="OY279" s="2"/>
      <c r="OZ279" s="2"/>
      <c r="PA279" s="2"/>
      <c r="PB279" s="2"/>
      <c r="PC279" s="2"/>
      <c r="PD279" s="2"/>
      <c r="PE279" s="2"/>
      <c r="PF279" s="2"/>
      <c r="PG279" s="2"/>
      <c r="PH279" s="2"/>
      <c r="PI279" s="2"/>
      <c r="PJ279" s="2"/>
      <c r="PK279" s="2"/>
      <c r="PL279" s="2"/>
      <c r="PM279" s="2"/>
      <c r="PN279" s="2"/>
      <c r="PO279" s="2"/>
      <c r="PP279" s="2"/>
      <c r="PQ279" s="2"/>
      <c r="PR279" s="2"/>
      <c r="PS279" s="2"/>
      <c r="PT279" s="2"/>
      <c r="PU279" s="2"/>
      <c r="PV279" s="2"/>
      <c r="PW279" s="2"/>
      <c r="PX279" s="2"/>
      <c r="PY279" s="2"/>
      <c r="PZ279" s="2"/>
      <c r="QA279" s="2"/>
      <c r="QB279" s="2"/>
      <c r="QC279" s="2"/>
      <c r="QD279" s="2"/>
      <c r="QE279" s="2"/>
      <c r="QF279" s="2"/>
      <c r="QG279" s="2"/>
      <c r="QH279" s="2"/>
      <c r="QI279" s="2"/>
      <c r="QJ279" s="2"/>
      <c r="QK279" s="2"/>
      <c r="QL279" s="2"/>
      <c r="QM279" s="2"/>
      <c r="QN279" s="2"/>
      <c r="QO279" s="2"/>
      <c r="QP279" s="2"/>
      <c r="QQ279" s="2"/>
      <c r="QR279" s="2"/>
      <c r="QS279" s="2"/>
      <c r="QT279" s="2"/>
      <c r="QU279" s="2"/>
      <c r="QV279" s="2"/>
      <c r="QW279" s="2"/>
      <c r="QX279" s="2"/>
      <c r="QY279" s="2"/>
      <c r="QZ279" s="2"/>
      <c r="RA279" s="2"/>
      <c r="RB279" s="2"/>
      <c r="RC279" s="2"/>
      <c r="RD279" s="2"/>
      <c r="RE279" s="2"/>
      <c r="RF279" s="2"/>
      <c r="RG279" s="2"/>
      <c r="RH279" s="2"/>
      <c r="RI279" s="2"/>
      <c r="RJ279" s="2"/>
      <c r="RK279" s="2"/>
      <c r="RL279" s="2"/>
      <c r="RM279" s="2"/>
      <c r="RN279" s="2"/>
      <c r="RO279" s="2"/>
      <c r="RP279" s="2"/>
      <c r="RQ279" s="2"/>
      <c r="RR279" s="2"/>
      <c r="RS279" s="2"/>
      <c r="RT279" s="2"/>
      <c r="RU279" s="2"/>
      <c r="RV279" s="2"/>
      <c r="RW279" s="2"/>
      <c r="RX279" s="2"/>
      <c r="RY279" s="2"/>
      <c r="RZ279" s="2"/>
      <c r="SA279" s="2"/>
      <c r="SB279" s="2"/>
      <c r="SC279" s="2"/>
      <c r="SD279" s="2"/>
      <c r="SE279" s="2"/>
      <c r="SF279" s="2"/>
      <c r="SG279" s="2"/>
      <c r="SH279" s="2"/>
      <c r="SI279" s="2"/>
      <c r="SJ279" s="2"/>
      <c r="SK279" s="2"/>
      <c r="SL279" s="2"/>
      <c r="SM279" s="2"/>
      <c r="SN279" s="2"/>
      <c r="SO279" s="2"/>
      <c r="SP279" s="2"/>
      <c r="SQ279" s="2"/>
      <c r="SR279" s="2"/>
      <c r="SS279" s="2"/>
      <c r="ST279" s="2"/>
      <c r="SU279" s="2"/>
      <c r="SV279" s="2"/>
      <c r="SW279" s="2"/>
      <c r="SX279" s="2"/>
      <c r="SY279" s="2"/>
      <c r="SZ279" s="2"/>
      <c r="TA279" s="2"/>
      <c r="TB279" s="2"/>
      <c r="TC279" s="2"/>
      <c r="TD279" s="2"/>
      <c r="TE279" s="2"/>
      <c r="TF279" s="2"/>
      <c r="TG279" s="2"/>
      <c r="TH279" s="2"/>
      <c r="TI279" s="2"/>
      <c r="TJ279" s="2"/>
      <c r="TK279" s="2"/>
      <c r="TL279" s="2"/>
      <c r="TM279" s="2"/>
      <c r="TN279" s="2"/>
      <c r="TO279" s="2"/>
      <c r="TP279" s="2"/>
      <c r="TQ279" s="2"/>
      <c r="TR279" s="2"/>
      <c r="TS279" s="2"/>
      <c r="TT279" s="2"/>
      <c r="TU279" s="2"/>
      <c r="TV279" s="2"/>
      <c r="TW279" s="2"/>
      <c r="TX279" s="2"/>
      <c r="TY279" s="2"/>
      <c r="TZ279" s="2"/>
      <c r="UA279" s="2"/>
      <c r="UB279" s="2"/>
      <c r="UC279" s="2"/>
      <c r="UD279" s="2"/>
      <c r="UE279" s="2"/>
      <c r="UF279" s="2"/>
      <c r="UG279" s="2"/>
      <c r="UH279" s="2"/>
      <c r="UI279" s="2"/>
      <c r="UJ279" s="2"/>
      <c r="UK279" s="2"/>
      <c r="UL279" s="2"/>
      <c r="UM279" s="2"/>
      <c r="UN279" s="2"/>
      <c r="UO279" s="2"/>
      <c r="UP279" s="2"/>
      <c r="UQ279" s="2"/>
      <c r="UR279" s="2"/>
      <c r="US279" s="2"/>
      <c r="UT279" s="2"/>
      <c r="UU279" s="2"/>
      <c r="UV279" s="2"/>
      <c r="UW279" s="2"/>
      <c r="UX279" s="2"/>
      <c r="UY279" s="2"/>
      <c r="UZ279" s="2"/>
      <c r="VA279" s="2"/>
      <c r="VB279" s="2"/>
      <c r="VC279" s="2"/>
      <c r="VD279" s="2"/>
      <c r="VE279" s="2"/>
      <c r="VF279" s="2"/>
      <c r="VG279" s="2"/>
      <c r="VH279" s="2"/>
      <c r="VI279" s="2"/>
      <c r="VJ279" s="2"/>
      <c r="VK279" s="2"/>
      <c r="VL279" s="2"/>
      <c r="VM279" s="2"/>
      <c r="VN279" s="2"/>
      <c r="VO279" s="2"/>
      <c r="VP279" s="2"/>
      <c r="VQ279" s="2"/>
      <c r="VR279" s="2"/>
      <c r="VS279" s="2"/>
      <c r="VT279" s="2"/>
      <c r="VU279" s="2"/>
      <c r="VV279" s="2"/>
      <c r="VW279" s="2"/>
      <c r="VX279" s="2"/>
      <c r="VY279" s="2"/>
      <c r="VZ279" s="2"/>
      <c r="WA279" s="2"/>
      <c r="WB279" s="2"/>
      <c r="WC279" s="2"/>
      <c r="WD279" s="2"/>
      <c r="WE279" s="2"/>
      <c r="WF279" s="2"/>
      <c r="WG279" s="2"/>
      <c r="WH279" s="2"/>
      <c r="WI279" s="2"/>
      <c r="WJ279" s="2"/>
      <c r="WK279" s="2"/>
      <c r="WL279" s="2"/>
      <c r="WM279" s="2"/>
      <c r="WN279" s="2"/>
      <c r="WO279" s="2"/>
      <c r="WP279" s="2"/>
      <c r="WQ279" s="2"/>
      <c r="WR279" s="2"/>
      <c r="WS279" s="2"/>
      <c r="WT279" s="2"/>
      <c r="WU279" s="2"/>
      <c r="WV279" s="2"/>
      <c r="WW279" s="2"/>
      <c r="WX279" s="2"/>
      <c r="WY279" s="2"/>
      <c r="WZ279" s="2"/>
      <c r="XA279" s="2"/>
      <c r="XB279" s="2"/>
      <c r="XC279" s="2"/>
      <c r="XD279" s="2"/>
      <c r="XE279" s="2"/>
      <c r="XF279" s="2"/>
      <c r="XG279" s="2"/>
      <c r="XH279" s="2"/>
      <c r="XI279" s="2"/>
      <c r="XJ279" s="2"/>
      <c r="XK279" s="2"/>
      <c r="XL279" s="2"/>
      <c r="XM279" s="2"/>
      <c r="XN279" s="2"/>
      <c r="XO279" s="2"/>
      <c r="XP279" s="2"/>
      <c r="XQ279" s="2"/>
      <c r="XR279" s="2"/>
      <c r="XS279" s="2"/>
      <c r="XT279" s="2"/>
      <c r="XU279" s="2"/>
      <c r="XV279" s="2"/>
      <c r="XW279" s="2"/>
      <c r="XX279" s="2"/>
      <c r="XY279" s="2"/>
      <c r="XZ279" s="2"/>
      <c r="YA279" s="2"/>
      <c r="YB279" s="2"/>
      <c r="YC279" s="2"/>
      <c r="YD279" s="2"/>
      <c r="YE279" s="2"/>
      <c r="YF279" s="2"/>
      <c r="YG279" s="2"/>
      <c r="YH279" s="2"/>
      <c r="YI279" s="2"/>
      <c r="YJ279" s="2"/>
      <c r="YK279" s="2"/>
      <c r="YL279" s="2"/>
      <c r="YM279" s="2"/>
      <c r="YN279" s="2"/>
      <c r="YO279" s="2"/>
      <c r="YP279" s="2"/>
      <c r="YQ279" s="2"/>
      <c r="YR279" s="2"/>
      <c r="YS279" s="2"/>
      <c r="YT279" s="2"/>
      <c r="YU279" s="2"/>
      <c r="YV279" s="2"/>
      <c r="YW279" s="2"/>
      <c r="YX279" s="2"/>
      <c r="YY279" s="2"/>
      <c r="YZ279" s="2"/>
      <c r="ZA279" s="2"/>
      <c r="ZB279" s="2"/>
      <c r="ZC279" s="2"/>
      <c r="ZD279" s="2"/>
      <c r="ZE279" s="2"/>
      <c r="ZF279" s="2"/>
      <c r="ZG279" s="2"/>
      <c r="ZH279" s="2"/>
      <c r="ZI279" s="2"/>
      <c r="ZJ279" s="2"/>
      <c r="ZK279" s="2"/>
      <c r="ZL279" s="2"/>
      <c r="ZM279" s="2"/>
      <c r="ZN279" s="2"/>
      <c r="ZO279" s="2"/>
      <c r="ZP279" s="2"/>
      <c r="ZQ279" s="2"/>
      <c r="ZR279" s="2"/>
      <c r="ZS279" s="2"/>
      <c r="ZT279" s="2"/>
      <c r="ZU279" s="2"/>
      <c r="ZV279" s="2"/>
      <c r="ZW279" s="2"/>
      <c r="ZX279" s="2"/>
      <c r="ZY279" s="2"/>
      <c r="ZZ279" s="2"/>
      <c r="AAA279" s="2"/>
      <c r="AAB279" s="2"/>
      <c r="AAC279" s="2"/>
      <c r="AAD279" s="2"/>
      <c r="AAE279" s="2"/>
      <c r="AAF279" s="2"/>
      <c r="AAG279" s="2"/>
      <c r="AAH279" s="2"/>
      <c r="AAI279" s="2"/>
      <c r="AAJ279" s="2"/>
      <c r="AAK279" s="2"/>
      <c r="AAL279" s="2"/>
      <c r="AAM279" s="2"/>
      <c r="AAN279" s="2"/>
      <c r="AAO279" s="2"/>
      <c r="AAP279" s="2"/>
      <c r="AAQ279" s="2"/>
      <c r="AAR279" s="2"/>
      <c r="AAS279" s="2"/>
      <c r="AAT279" s="2"/>
      <c r="AAU279" s="2"/>
      <c r="AAV279" s="2"/>
      <c r="AAW279" s="2"/>
      <c r="AAX279" s="2"/>
      <c r="AAY279" s="2"/>
      <c r="AAZ279" s="2"/>
      <c r="ABA279" s="2"/>
      <c r="ABB279" s="2"/>
      <c r="ABC279" s="2"/>
      <c r="ABD279" s="2"/>
      <c r="ABE279" s="2"/>
      <c r="ABF279" s="2"/>
      <c r="ABG279" s="2"/>
      <c r="ABH279" s="2"/>
      <c r="ABI279" s="2"/>
      <c r="ABJ279" s="2"/>
      <c r="ABK279" s="2"/>
      <c r="ABL279" s="2"/>
      <c r="ABM279" s="2"/>
      <c r="ABN279" s="2"/>
      <c r="ABO279" s="2"/>
      <c r="ABP279" s="2"/>
      <c r="ABQ279" s="2"/>
      <c r="ABR279" s="2"/>
      <c r="ABS279" s="2"/>
      <c r="ABT279" s="2"/>
      <c r="ABU279" s="2"/>
      <c r="ABV279" s="2"/>
      <c r="ABW279" s="2"/>
      <c r="ABX279" s="2"/>
      <c r="ABY279" s="2"/>
      <c r="ABZ279" s="2"/>
      <c r="ACA279" s="2"/>
      <c r="ACB279" s="2"/>
      <c r="ACC279" s="2"/>
      <c r="ACD279" s="2"/>
      <c r="ACE279" s="2"/>
      <c r="ACF279" s="2"/>
      <c r="ACG279" s="2"/>
      <c r="ACH279" s="2"/>
      <c r="ACI279" s="2"/>
      <c r="ACJ279" s="2"/>
      <c r="ACK279" s="2"/>
      <c r="ACL279" s="2"/>
      <c r="ACM279" s="2"/>
      <c r="ACN279" s="2"/>
      <c r="ACO279" s="2"/>
      <c r="ACP279" s="2"/>
      <c r="ACQ279" s="2"/>
      <c r="ACR279" s="2"/>
      <c r="ACS279" s="2"/>
      <c r="ACT279" s="2"/>
      <c r="ACU279" s="2"/>
      <c r="ACV279" s="2"/>
      <c r="ACW279" s="2"/>
      <c r="ACX279" s="2"/>
      <c r="ACY279" s="2"/>
      <c r="ACZ279" s="2"/>
      <c r="ADA279" s="2"/>
      <c r="ADB279" s="2"/>
      <c r="ADC279" s="2"/>
      <c r="ADD279" s="2"/>
      <c r="ADE279" s="2"/>
      <c r="ADF279" s="2"/>
      <c r="ADG279" s="2"/>
      <c r="ADH279" s="2"/>
      <c r="ADI279" s="2"/>
      <c r="ADJ279" s="2"/>
      <c r="ADK279" s="2"/>
      <c r="ADL279" s="2"/>
      <c r="ADM279" s="2"/>
      <c r="ADN279" s="2"/>
      <c r="ADO279" s="2"/>
      <c r="ADP279" s="2"/>
      <c r="ADQ279" s="2"/>
      <c r="ADR279" s="2"/>
      <c r="ADS279" s="2"/>
      <c r="ADT279" s="2"/>
      <c r="ADU279" s="2"/>
      <c r="ADV279" s="2"/>
      <c r="ADW279" s="2"/>
      <c r="ADX279" s="2"/>
      <c r="ADY279" s="2"/>
      <c r="ADZ279" s="2"/>
      <c r="AEA279" s="2"/>
      <c r="AEB279" s="2"/>
      <c r="AEC279" s="2"/>
      <c r="AED279" s="2"/>
      <c r="AEE279" s="2"/>
      <c r="AEF279" s="2"/>
      <c r="AEG279" s="2"/>
      <c r="AEH279" s="2"/>
      <c r="AEI279" s="2"/>
      <c r="AEJ279" s="2"/>
      <c r="AEK279" s="2"/>
      <c r="AEL279" s="2"/>
      <c r="AEM279" s="2"/>
      <c r="AEN279" s="2"/>
      <c r="AEO279" s="2"/>
      <c r="AEP279" s="2"/>
      <c r="AEQ279" s="2"/>
      <c r="AER279" s="2"/>
      <c r="AES279" s="2"/>
      <c r="AET279" s="2"/>
      <c r="AEU279" s="2"/>
      <c r="AEV279" s="2"/>
      <c r="AEW279" s="2"/>
      <c r="AEX279" s="2"/>
      <c r="AEY279" s="2"/>
      <c r="AEZ279" s="2"/>
      <c r="AFA279" s="2"/>
      <c r="AFB279" s="2"/>
      <c r="AFC279" s="2"/>
      <c r="AFD279" s="2"/>
      <c r="AFE279" s="2"/>
      <c r="AFF279" s="2"/>
      <c r="AFG279" s="2"/>
      <c r="AFH279" s="2"/>
      <c r="AFI279" s="2"/>
      <c r="AFJ279" s="2"/>
      <c r="AFK279" s="2"/>
      <c r="AFL279" s="2"/>
      <c r="AFM279" s="2"/>
      <c r="AFN279" s="2"/>
      <c r="AFO279" s="2"/>
      <c r="AFP279" s="2"/>
      <c r="AFQ279" s="2"/>
      <c r="AFR279" s="2"/>
      <c r="AFS279" s="2"/>
      <c r="AFT279" s="2"/>
      <c r="AFU279" s="2"/>
      <c r="AFV279" s="2"/>
      <c r="AFW279" s="2"/>
      <c r="AFX279" s="2"/>
      <c r="AFY279" s="2"/>
      <c r="AFZ279" s="2"/>
      <c r="AGA279" s="2"/>
      <c r="AGB279" s="2"/>
      <c r="AGC279" s="2"/>
      <c r="AGD279" s="2"/>
      <c r="AGE279" s="2"/>
      <c r="AGF279" s="2"/>
      <c r="AGG279" s="2"/>
      <c r="AGH279" s="2"/>
      <c r="AGI279" s="2"/>
      <c r="AGJ279" s="2"/>
      <c r="AGK279" s="2"/>
      <c r="AGL279" s="2"/>
      <c r="AGM279" s="2"/>
      <c r="AGN279" s="2"/>
      <c r="AGO279" s="2"/>
      <c r="AGP279" s="2"/>
      <c r="AGQ279" s="2"/>
      <c r="AGR279" s="2"/>
      <c r="AGS279" s="2"/>
      <c r="AGT279" s="2"/>
      <c r="AGU279" s="2"/>
      <c r="AGV279" s="2"/>
      <c r="AGW279" s="2"/>
      <c r="AGX279" s="2"/>
      <c r="AGY279" s="2"/>
      <c r="AGZ279" s="2"/>
      <c r="AHA279" s="2"/>
      <c r="AHB279" s="2"/>
      <c r="AHC279" s="2"/>
      <c r="AHD279" s="2"/>
      <c r="AHE279" s="2"/>
      <c r="AHF279" s="2"/>
      <c r="AHG279" s="2"/>
      <c r="AHH279" s="2"/>
      <c r="AHI279" s="2"/>
      <c r="AHJ279" s="2"/>
      <c r="AHK279" s="2"/>
      <c r="AHL279" s="2"/>
      <c r="AHM279" s="2"/>
      <c r="AHN279" s="2"/>
      <c r="AHO279" s="2"/>
      <c r="AHP279" s="2"/>
      <c r="AHQ279" s="2"/>
      <c r="AHR279" s="2"/>
      <c r="AHS279" s="2"/>
      <c r="AHT279" s="2"/>
      <c r="AHU279" s="2"/>
      <c r="AHV279" s="2"/>
      <c r="AHW279" s="2"/>
      <c r="AHX279" s="2"/>
      <c r="AHY279" s="2"/>
      <c r="AHZ279" s="2"/>
      <c r="AIA279" s="2"/>
      <c r="AIB279" s="2"/>
      <c r="AIC279" s="2"/>
      <c r="AID279" s="2"/>
      <c r="AIE279" s="2"/>
      <c r="AIF279" s="2"/>
      <c r="AIG279" s="2"/>
      <c r="AIH279" s="2"/>
      <c r="AII279" s="2"/>
      <c r="AIJ279" s="2"/>
      <c r="AIK279" s="2"/>
      <c r="AIL279" s="2"/>
      <c r="AIM279" s="2"/>
      <c r="AIN279" s="2"/>
      <c r="AIO279" s="2"/>
      <c r="AIP279" s="2"/>
      <c r="AIQ279" s="2"/>
      <c r="AIR279" s="2"/>
      <c r="AIS279" s="2"/>
      <c r="AIT279" s="2"/>
      <c r="AIU279" s="2"/>
      <c r="AIV279" s="2"/>
      <c r="AIW279" s="2"/>
      <c r="AIX279" s="2"/>
      <c r="AIY279" s="2"/>
      <c r="AIZ279" s="2"/>
      <c r="AJA279" s="2"/>
      <c r="AJB279" s="2"/>
      <c r="AJC279" s="2"/>
      <c r="AJD279" s="2"/>
      <c r="AJE279" s="2"/>
      <c r="AJF279" s="2"/>
      <c r="AJG279" s="2"/>
      <c r="AJH279" s="2"/>
      <c r="AJI279" s="2"/>
      <c r="AJJ279" s="2"/>
      <c r="AJK279" s="2"/>
      <c r="AJL279" s="2"/>
      <c r="AJM279" s="2"/>
      <c r="AJN279" s="2"/>
      <c r="AJO279" s="2"/>
      <c r="AJP279" s="2"/>
      <c r="AJQ279" s="2"/>
      <c r="AJR279" s="2"/>
      <c r="AJS279" s="2"/>
      <c r="AJT279" s="2"/>
      <c r="AJU279" s="2"/>
      <c r="AJV279" s="2"/>
      <c r="AJW279" s="2"/>
      <c r="AJX279" s="2"/>
      <c r="AJY279" s="2"/>
      <c r="AJZ279" s="2"/>
      <c r="AKA279" s="2"/>
      <c r="AKB279" s="2"/>
      <c r="AKC279" s="2"/>
      <c r="AKD279" s="2"/>
      <c r="AKE279" s="2"/>
      <c r="AKF279" s="2"/>
      <c r="AKG279" s="2"/>
      <c r="AKH279" s="2"/>
      <c r="AKI279" s="2"/>
      <c r="AKJ279" s="2"/>
      <c r="AKK279" s="2"/>
      <c r="AKL279" s="2"/>
      <c r="AKM279" s="2"/>
      <c r="AKN279" s="2"/>
      <c r="AKO279" s="2"/>
      <c r="AKP279" s="2"/>
      <c r="AKQ279" s="2"/>
      <c r="AKR279" s="2"/>
      <c r="AKS279" s="2"/>
      <c r="AKT279" s="2"/>
      <c r="AKU279" s="2"/>
      <c r="AKV279" s="2"/>
      <c r="AKW279" s="2"/>
      <c r="AKX279" s="2"/>
      <c r="AKY279" s="2"/>
      <c r="AKZ279" s="2"/>
      <c r="ALA279" s="2"/>
      <c r="ALB279" s="2"/>
      <c r="ALC279" s="2"/>
      <c r="ALD279" s="2"/>
      <c r="ALE279" s="2"/>
      <c r="ALF279" s="2"/>
      <c r="ALG279" s="2"/>
      <c r="ALH279" s="2"/>
      <c r="ALI279" s="2"/>
      <c r="ALJ279" s="2"/>
      <c r="ALK279" s="2"/>
      <c r="ALL279" s="2"/>
      <c r="ALM279" s="2"/>
      <c r="ALN279" s="2"/>
      <c r="ALO279" s="2"/>
      <c r="ALP279" s="2"/>
      <c r="ALQ279" s="2"/>
      <c r="ALR279" s="2"/>
      <c r="ALS279" s="2"/>
      <c r="ALT279" s="2"/>
      <c r="ALU279" s="2"/>
      <c r="ALV279" s="2"/>
      <c r="ALW279" s="2"/>
      <c r="ALX279" s="2"/>
      <c r="ALY279" s="2"/>
      <c r="ALZ279" s="2"/>
      <c r="AMA279" s="2"/>
      <c r="AMB279" s="2"/>
      <c r="AMC279" s="2"/>
      <c r="AMD279" s="2"/>
      <c r="AME279" s="2"/>
      <c r="AMF279" s="2"/>
      <c r="AMG279" s="2"/>
      <c r="AMH279" s="2"/>
      <c r="AMI279" s="2"/>
      <c r="AMJ279" s="2"/>
      <c r="AMK279" s="2"/>
    </row>
    <row r="280" spans="1:1025" s="15" customFormat="1" ht="12.75" customHeight="1" x14ac:dyDescent="0.25">
      <c r="A280" s="2">
        <v>2021911</v>
      </c>
      <c r="B280" s="2" t="s">
        <v>16</v>
      </c>
      <c r="C280" s="2" t="s">
        <v>619</v>
      </c>
      <c r="D280" s="3">
        <v>44471</v>
      </c>
      <c r="E280" s="3"/>
      <c r="F280" s="3">
        <f ca="1">IF(E280="",NOW()+60,E280)</f>
        <v>44546.356506481483</v>
      </c>
      <c r="G280" s="2" t="s">
        <v>19</v>
      </c>
      <c r="H280" s="2" t="str">
        <f>IF(G280="","Northern Virginia",IF(G280="Herndon","Herndon VA",IF(G280="Reston","Reston VA",IF(G280="Tysons","Tysons VA",IF(G280="Tyson's","Tysons VA",IF(G280="Chantilly","Chantilly VA",IF(G280="Mclean","Mclean VA",IF(G280="College Park","College Park MD",IF(G280="Beltsville","Beltsville MD",IF(G280="Vienna","Vienna VA",IF(G280="Fort Meade","Fort Meade MD",IF(G280="Bethesda","Bethesda MD",IF(G280="Springfield","Springfield VA",IF(G280="Dulles","Dulles VA",IF(G280="Warrenton","Warrenton VA",IF(G280="Annapolis Junction","Annapolis Junction MD",G280))))))))))))))))</f>
        <v>Mclean VA</v>
      </c>
      <c r="I280" s="2" t="s">
        <v>309</v>
      </c>
      <c r="J280" s="2" t="s">
        <v>25</v>
      </c>
      <c r="K280" s="2" t="str">
        <f>IF(J280="All Levels","All Levels",IF(J280="Subject Matter Expert","Level 1 - Subject Matter Expert",IF(J280="Level 1","Level 1 - Subject Matter Expert",IF(J280="Level 2","Level 2 - Expert",IF(J280="Expert","Level 2 - Expert",IF(J280="Senior","Level 3 - Senior",IF(J280="Level 3","Level 3 - Senior",IF(J280="Level 4","Level 4 - Full Performance",IF(J280="Full Performance","Level 4 - Full Performance",IF(J280="Developmental","Level 5 - Developmental"))))))))))</f>
        <v>Level 1 - Subject Matter Expert</v>
      </c>
      <c r="L280" s="4">
        <v>220000</v>
      </c>
      <c r="M280" s="4">
        <v>197000</v>
      </c>
      <c r="N280" s="2" t="s">
        <v>621</v>
      </c>
      <c r="O280" s="2" t="s">
        <v>622</v>
      </c>
      <c r="P280" s="7" t="s">
        <v>623</v>
      </c>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c r="IW280" s="2"/>
      <c r="IX280" s="2"/>
      <c r="IY280" s="2"/>
      <c r="IZ280" s="2"/>
      <c r="JA280" s="2"/>
      <c r="JB280" s="2"/>
      <c r="JC280" s="2"/>
      <c r="JD280" s="2"/>
      <c r="JE280" s="2"/>
      <c r="JF280" s="2"/>
      <c r="JG280" s="2"/>
      <c r="JH280" s="2"/>
      <c r="JI280" s="2"/>
      <c r="JJ280" s="2"/>
      <c r="JK280" s="2"/>
      <c r="JL280" s="2"/>
      <c r="JM280" s="2"/>
      <c r="JN280" s="2"/>
      <c r="JO280" s="2"/>
      <c r="JP280" s="2"/>
      <c r="JQ280" s="2"/>
      <c r="JR280" s="2"/>
      <c r="JS280" s="2"/>
      <c r="JT280" s="2"/>
      <c r="JU280" s="2"/>
      <c r="JV280" s="2"/>
      <c r="JW280" s="2"/>
      <c r="JX280" s="2"/>
      <c r="JY280" s="2"/>
      <c r="JZ280" s="2"/>
      <c r="KA280" s="2"/>
      <c r="KB280" s="2"/>
      <c r="KC280" s="2"/>
      <c r="KD280" s="2"/>
      <c r="KE280" s="2"/>
      <c r="KF280" s="2"/>
      <c r="KG280" s="2"/>
      <c r="KH280" s="2"/>
      <c r="KI280" s="2"/>
      <c r="KJ280" s="2"/>
      <c r="KK280" s="2"/>
      <c r="KL280" s="2"/>
      <c r="KM280" s="2"/>
      <c r="KN280" s="2"/>
      <c r="KO280" s="2"/>
      <c r="KP280" s="2"/>
      <c r="KQ280" s="2"/>
      <c r="KR280" s="2"/>
      <c r="KS280" s="2"/>
      <c r="KT280" s="2"/>
      <c r="KU280" s="2"/>
      <c r="KV280" s="2"/>
      <c r="KW280" s="2"/>
      <c r="KX280" s="2"/>
      <c r="KY280" s="2"/>
      <c r="KZ280" s="2"/>
      <c r="LA280" s="2"/>
      <c r="LB280" s="2"/>
      <c r="LC280" s="2"/>
      <c r="LD280" s="2"/>
      <c r="LE280" s="2"/>
      <c r="LF280" s="2"/>
      <c r="LG280" s="2"/>
      <c r="LH280" s="2"/>
      <c r="LI280" s="2"/>
      <c r="LJ280" s="2"/>
      <c r="LK280" s="2"/>
      <c r="LL280" s="2"/>
      <c r="LM280" s="2"/>
      <c r="LN280" s="2"/>
      <c r="LO280" s="2"/>
      <c r="LP280" s="2"/>
      <c r="LQ280" s="2"/>
      <c r="LR280" s="2"/>
      <c r="LS280" s="2"/>
      <c r="LT280" s="2"/>
      <c r="LU280" s="2"/>
      <c r="LV280" s="2"/>
      <c r="LW280" s="2"/>
      <c r="LX280" s="2"/>
      <c r="LY280" s="2"/>
      <c r="LZ280" s="2"/>
      <c r="MA280" s="2"/>
      <c r="MB280" s="2"/>
      <c r="MC280" s="2"/>
      <c r="MD280" s="2"/>
      <c r="ME280" s="2"/>
      <c r="MF280" s="2"/>
      <c r="MG280" s="2"/>
      <c r="MH280" s="2"/>
      <c r="MI280" s="2"/>
      <c r="MJ280" s="2"/>
      <c r="MK280" s="2"/>
      <c r="ML280" s="2"/>
      <c r="MM280" s="2"/>
      <c r="MN280" s="2"/>
      <c r="MO280" s="2"/>
      <c r="MP280" s="2"/>
      <c r="MQ280" s="2"/>
      <c r="MR280" s="2"/>
      <c r="MS280" s="2"/>
      <c r="MT280" s="2"/>
      <c r="MU280" s="2"/>
      <c r="MV280" s="2"/>
      <c r="MW280" s="2"/>
      <c r="MX280" s="2"/>
      <c r="MY280" s="2"/>
      <c r="MZ280" s="2"/>
      <c r="NA280" s="2"/>
      <c r="NB280" s="2"/>
      <c r="NC280" s="2"/>
      <c r="ND280" s="2"/>
      <c r="NE280" s="2"/>
      <c r="NF280" s="2"/>
      <c r="NG280" s="2"/>
      <c r="NH280" s="2"/>
      <c r="NI280" s="2"/>
      <c r="NJ280" s="2"/>
      <c r="NK280" s="2"/>
      <c r="NL280" s="2"/>
      <c r="NM280" s="2"/>
      <c r="NN280" s="2"/>
      <c r="NO280" s="2"/>
      <c r="NP280" s="2"/>
      <c r="NQ280" s="2"/>
      <c r="NR280" s="2"/>
      <c r="NS280" s="2"/>
      <c r="NT280" s="2"/>
      <c r="NU280" s="2"/>
      <c r="NV280" s="2"/>
      <c r="NW280" s="2"/>
      <c r="NX280" s="2"/>
      <c r="NY280" s="2"/>
      <c r="NZ280" s="2"/>
      <c r="OA280" s="2"/>
      <c r="OB280" s="2"/>
      <c r="OC280" s="2"/>
      <c r="OD280" s="2"/>
      <c r="OE280" s="2"/>
      <c r="OF280" s="2"/>
      <c r="OG280" s="2"/>
      <c r="OH280" s="2"/>
      <c r="OI280" s="2"/>
      <c r="OJ280" s="2"/>
      <c r="OK280" s="2"/>
      <c r="OL280" s="2"/>
      <c r="OM280" s="2"/>
      <c r="ON280" s="2"/>
      <c r="OO280" s="2"/>
      <c r="OP280" s="2"/>
      <c r="OQ280" s="2"/>
      <c r="OR280" s="2"/>
      <c r="OS280" s="2"/>
      <c r="OT280" s="2"/>
      <c r="OU280" s="2"/>
      <c r="OV280" s="2"/>
      <c r="OW280" s="2"/>
      <c r="OX280" s="2"/>
      <c r="OY280" s="2"/>
      <c r="OZ280" s="2"/>
      <c r="PA280" s="2"/>
      <c r="PB280" s="2"/>
      <c r="PC280" s="2"/>
      <c r="PD280" s="2"/>
      <c r="PE280" s="2"/>
      <c r="PF280" s="2"/>
      <c r="PG280" s="2"/>
      <c r="PH280" s="2"/>
      <c r="PI280" s="2"/>
      <c r="PJ280" s="2"/>
      <c r="PK280" s="2"/>
      <c r="PL280" s="2"/>
      <c r="PM280" s="2"/>
      <c r="PN280" s="2"/>
      <c r="PO280" s="2"/>
      <c r="PP280" s="2"/>
      <c r="PQ280" s="2"/>
      <c r="PR280" s="2"/>
      <c r="PS280" s="2"/>
      <c r="PT280" s="2"/>
      <c r="PU280" s="2"/>
      <c r="PV280" s="2"/>
      <c r="PW280" s="2"/>
      <c r="PX280" s="2"/>
      <c r="PY280" s="2"/>
      <c r="PZ280" s="2"/>
      <c r="QA280" s="2"/>
      <c r="QB280" s="2"/>
      <c r="QC280" s="2"/>
      <c r="QD280" s="2"/>
      <c r="QE280" s="2"/>
      <c r="QF280" s="2"/>
      <c r="QG280" s="2"/>
      <c r="QH280" s="2"/>
      <c r="QI280" s="2"/>
      <c r="QJ280" s="2"/>
      <c r="QK280" s="2"/>
      <c r="QL280" s="2"/>
      <c r="QM280" s="2"/>
      <c r="QN280" s="2"/>
      <c r="QO280" s="2"/>
      <c r="QP280" s="2"/>
      <c r="QQ280" s="2"/>
      <c r="QR280" s="2"/>
      <c r="QS280" s="2"/>
      <c r="QT280" s="2"/>
      <c r="QU280" s="2"/>
      <c r="QV280" s="2"/>
      <c r="QW280" s="2"/>
      <c r="QX280" s="2"/>
      <c r="QY280" s="2"/>
      <c r="QZ280" s="2"/>
      <c r="RA280" s="2"/>
      <c r="RB280" s="2"/>
      <c r="RC280" s="2"/>
      <c r="RD280" s="2"/>
      <c r="RE280" s="2"/>
      <c r="RF280" s="2"/>
      <c r="RG280" s="2"/>
      <c r="RH280" s="2"/>
      <c r="RI280" s="2"/>
      <c r="RJ280" s="2"/>
      <c r="RK280" s="2"/>
      <c r="RL280" s="2"/>
      <c r="RM280" s="2"/>
      <c r="RN280" s="2"/>
      <c r="RO280" s="2"/>
      <c r="RP280" s="2"/>
      <c r="RQ280" s="2"/>
      <c r="RR280" s="2"/>
      <c r="RS280" s="2"/>
      <c r="RT280" s="2"/>
      <c r="RU280" s="2"/>
      <c r="RV280" s="2"/>
      <c r="RW280" s="2"/>
      <c r="RX280" s="2"/>
      <c r="RY280" s="2"/>
      <c r="RZ280" s="2"/>
      <c r="SA280" s="2"/>
      <c r="SB280" s="2"/>
      <c r="SC280" s="2"/>
      <c r="SD280" s="2"/>
      <c r="SE280" s="2"/>
      <c r="SF280" s="2"/>
      <c r="SG280" s="2"/>
      <c r="SH280" s="2"/>
      <c r="SI280" s="2"/>
      <c r="SJ280" s="2"/>
      <c r="SK280" s="2"/>
      <c r="SL280" s="2"/>
      <c r="SM280" s="2"/>
      <c r="SN280" s="2"/>
      <c r="SO280" s="2"/>
      <c r="SP280" s="2"/>
      <c r="SQ280" s="2"/>
      <c r="SR280" s="2"/>
      <c r="SS280" s="2"/>
      <c r="ST280" s="2"/>
      <c r="SU280" s="2"/>
      <c r="SV280" s="2"/>
      <c r="SW280" s="2"/>
      <c r="SX280" s="2"/>
      <c r="SY280" s="2"/>
      <c r="SZ280" s="2"/>
      <c r="TA280" s="2"/>
      <c r="TB280" s="2"/>
      <c r="TC280" s="2"/>
      <c r="TD280" s="2"/>
      <c r="TE280" s="2"/>
      <c r="TF280" s="2"/>
      <c r="TG280" s="2"/>
      <c r="TH280" s="2"/>
      <c r="TI280" s="2"/>
      <c r="TJ280" s="2"/>
      <c r="TK280" s="2"/>
      <c r="TL280" s="2"/>
      <c r="TM280" s="2"/>
      <c r="TN280" s="2"/>
      <c r="TO280" s="2"/>
      <c r="TP280" s="2"/>
      <c r="TQ280" s="2"/>
      <c r="TR280" s="2"/>
      <c r="TS280" s="2"/>
      <c r="TT280" s="2"/>
      <c r="TU280" s="2"/>
      <c r="TV280" s="2"/>
      <c r="TW280" s="2"/>
      <c r="TX280" s="2"/>
      <c r="TY280" s="2"/>
      <c r="TZ280" s="2"/>
      <c r="UA280" s="2"/>
      <c r="UB280" s="2"/>
      <c r="UC280" s="2"/>
      <c r="UD280" s="2"/>
      <c r="UE280" s="2"/>
      <c r="UF280" s="2"/>
      <c r="UG280" s="2"/>
      <c r="UH280" s="2"/>
      <c r="UI280" s="2"/>
      <c r="UJ280" s="2"/>
      <c r="UK280" s="2"/>
      <c r="UL280" s="2"/>
      <c r="UM280" s="2"/>
      <c r="UN280" s="2"/>
      <c r="UO280" s="2"/>
      <c r="UP280" s="2"/>
      <c r="UQ280" s="2"/>
      <c r="UR280" s="2"/>
      <c r="US280" s="2"/>
      <c r="UT280" s="2"/>
      <c r="UU280" s="2"/>
      <c r="UV280" s="2"/>
      <c r="UW280" s="2"/>
      <c r="UX280" s="2"/>
      <c r="UY280" s="2"/>
      <c r="UZ280" s="2"/>
      <c r="VA280" s="2"/>
      <c r="VB280" s="2"/>
      <c r="VC280" s="2"/>
      <c r="VD280" s="2"/>
      <c r="VE280" s="2"/>
      <c r="VF280" s="2"/>
      <c r="VG280" s="2"/>
      <c r="VH280" s="2"/>
      <c r="VI280" s="2"/>
      <c r="VJ280" s="2"/>
      <c r="VK280" s="2"/>
      <c r="VL280" s="2"/>
      <c r="VM280" s="2"/>
      <c r="VN280" s="2"/>
      <c r="VO280" s="2"/>
      <c r="VP280" s="2"/>
      <c r="VQ280" s="2"/>
      <c r="VR280" s="2"/>
      <c r="VS280" s="2"/>
      <c r="VT280" s="2"/>
      <c r="VU280" s="2"/>
      <c r="VV280" s="2"/>
      <c r="VW280" s="2"/>
      <c r="VX280" s="2"/>
      <c r="VY280" s="2"/>
      <c r="VZ280" s="2"/>
      <c r="WA280" s="2"/>
      <c r="WB280" s="2"/>
      <c r="WC280" s="2"/>
      <c r="WD280" s="2"/>
      <c r="WE280" s="2"/>
      <c r="WF280" s="2"/>
      <c r="WG280" s="2"/>
      <c r="WH280" s="2"/>
      <c r="WI280" s="2"/>
      <c r="WJ280" s="2"/>
      <c r="WK280" s="2"/>
      <c r="WL280" s="2"/>
      <c r="WM280" s="2"/>
      <c r="WN280" s="2"/>
      <c r="WO280" s="2"/>
      <c r="WP280" s="2"/>
      <c r="WQ280" s="2"/>
      <c r="WR280" s="2"/>
      <c r="WS280" s="2"/>
      <c r="WT280" s="2"/>
      <c r="WU280" s="2"/>
      <c r="WV280" s="2"/>
      <c r="WW280" s="2"/>
      <c r="WX280" s="2"/>
      <c r="WY280" s="2"/>
      <c r="WZ280" s="2"/>
      <c r="XA280" s="2"/>
      <c r="XB280" s="2"/>
      <c r="XC280" s="2"/>
      <c r="XD280" s="2"/>
      <c r="XE280" s="2"/>
      <c r="XF280" s="2"/>
      <c r="XG280" s="2"/>
      <c r="XH280" s="2"/>
      <c r="XI280" s="2"/>
      <c r="XJ280" s="2"/>
      <c r="XK280" s="2"/>
      <c r="XL280" s="2"/>
      <c r="XM280" s="2"/>
      <c r="XN280" s="2"/>
      <c r="XO280" s="2"/>
      <c r="XP280" s="2"/>
      <c r="XQ280" s="2"/>
      <c r="XR280" s="2"/>
      <c r="XS280" s="2"/>
      <c r="XT280" s="2"/>
      <c r="XU280" s="2"/>
      <c r="XV280" s="2"/>
      <c r="XW280" s="2"/>
      <c r="XX280" s="2"/>
      <c r="XY280" s="2"/>
      <c r="XZ280" s="2"/>
      <c r="YA280" s="2"/>
      <c r="YB280" s="2"/>
      <c r="YC280" s="2"/>
      <c r="YD280" s="2"/>
      <c r="YE280" s="2"/>
      <c r="YF280" s="2"/>
      <c r="YG280" s="2"/>
      <c r="YH280" s="2"/>
      <c r="YI280" s="2"/>
      <c r="YJ280" s="2"/>
      <c r="YK280" s="2"/>
      <c r="YL280" s="2"/>
      <c r="YM280" s="2"/>
      <c r="YN280" s="2"/>
      <c r="YO280" s="2"/>
      <c r="YP280" s="2"/>
      <c r="YQ280" s="2"/>
      <c r="YR280" s="2"/>
      <c r="YS280" s="2"/>
      <c r="YT280" s="2"/>
      <c r="YU280" s="2"/>
      <c r="YV280" s="2"/>
      <c r="YW280" s="2"/>
      <c r="YX280" s="2"/>
      <c r="YY280" s="2"/>
      <c r="YZ280" s="2"/>
      <c r="ZA280" s="2"/>
      <c r="ZB280" s="2"/>
      <c r="ZC280" s="2"/>
      <c r="ZD280" s="2"/>
      <c r="ZE280" s="2"/>
      <c r="ZF280" s="2"/>
      <c r="ZG280" s="2"/>
      <c r="ZH280" s="2"/>
      <c r="ZI280" s="2"/>
      <c r="ZJ280" s="2"/>
      <c r="ZK280" s="2"/>
      <c r="ZL280" s="2"/>
      <c r="ZM280" s="2"/>
      <c r="ZN280" s="2"/>
      <c r="ZO280" s="2"/>
      <c r="ZP280" s="2"/>
      <c r="ZQ280" s="2"/>
      <c r="ZR280" s="2"/>
      <c r="ZS280" s="2"/>
      <c r="ZT280" s="2"/>
      <c r="ZU280" s="2"/>
      <c r="ZV280" s="2"/>
      <c r="ZW280" s="2"/>
      <c r="ZX280" s="2"/>
      <c r="ZY280" s="2"/>
      <c r="ZZ280" s="2"/>
      <c r="AAA280" s="2"/>
      <c r="AAB280" s="2"/>
      <c r="AAC280" s="2"/>
      <c r="AAD280" s="2"/>
      <c r="AAE280" s="2"/>
      <c r="AAF280" s="2"/>
      <c r="AAG280" s="2"/>
      <c r="AAH280" s="2"/>
      <c r="AAI280" s="2"/>
      <c r="AAJ280" s="2"/>
      <c r="AAK280" s="2"/>
      <c r="AAL280" s="2"/>
      <c r="AAM280" s="2"/>
      <c r="AAN280" s="2"/>
      <c r="AAO280" s="2"/>
      <c r="AAP280" s="2"/>
      <c r="AAQ280" s="2"/>
      <c r="AAR280" s="2"/>
      <c r="AAS280" s="2"/>
      <c r="AAT280" s="2"/>
      <c r="AAU280" s="2"/>
      <c r="AAV280" s="2"/>
      <c r="AAW280" s="2"/>
      <c r="AAX280" s="2"/>
      <c r="AAY280" s="2"/>
      <c r="AAZ280" s="2"/>
      <c r="ABA280" s="2"/>
      <c r="ABB280" s="2"/>
      <c r="ABC280" s="2"/>
      <c r="ABD280" s="2"/>
      <c r="ABE280" s="2"/>
      <c r="ABF280" s="2"/>
      <c r="ABG280" s="2"/>
      <c r="ABH280" s="2"/>
      <c r="ABI280" s="2"/>
      <c r="ABJ280" s="2"/>
      <c r="ABK280" s="2"/>
      <c r="ABL280" s="2"/>
      <c r="ABM280" s="2"/>
      <c r="ABN280" s="2"/>
      <c r="ABO280" s="2"/>
      <c r="ABP280" s="2"/>
      <c r="ABQ280" s="2"/>
      <c r="ABR280" s="2"/>
      <c r="ABS280" s="2"/>
      <c r="ABT280" s="2"/>
      <c r="ABU280" s="2"/>
      <c r="ABV280" s="2"/>
      <c r="ABW280" s="2"/>
      <c r="ABX280" s="2"/>
      <c r="ABY280" s="2"/>
      <c r="ABZ280" s="2"/>
      <c r="ACA280" s="2"/>
      <c r="ACB280" s="2"/>
      <c r="ACC280" s="2"/>
      <c r="ACD280" s="2"/>
      <c r="ACE280" s="2"/>
      <c r="ACF280" s="2"/>
      <c r="ACG280" s="2"/>
      <c r="ACH280" s="2"/>
      <c r="ACI280" s="2"/>
      <c r="ACJ280" s="2"/>
      <c r="ACK280" s="2"/>
      <c r="ACL280" s="2"/>
      <c r="ACM280" s="2"/>
      <c r="ACN280" s="2"/>
      <c r="ACO280" s="2"/>
      <c r="ACP280" s="2"/>
      <c r="ACQ280" s="2"/>
      <c r="ACR280" s="2"/>
      <c r="ACS280" s="2"/>
      <c r="ACT280" s="2"/>
      <c r="ACU280" s="2"/>
      <c r="ACV280" s="2"/>
      <c r="ACW280" s="2"/>
      <c r="ACX280" s="2"/>
      <c r="ACY280" s="2"/>
      <c r="ACZ280" s="2"/>
      <c r="ADA280" s="2"/>
      <c r="ADB280" s="2"/>
      <c r="ADC280" s="2"/>
      <c r="ADD280" s="2"/>
      <c r="ADE280" s="2"/>
      <c r="ADF280" s="2"/>
      <c r="ADG280" s="2"/>
      <c r="ADH280" s="2"/>
      <c r="ADI280" s="2"/>
      <c r="ADJ280" s="2"/>
      <c r="ADK280" s="2"/>
      <c r="ADL280" s="2"/>
      <c r="ADM280" s="2"/>
      <c r="ADN280" s="2"/>
      <c r="ADO280" s="2"/>
      <c r="ADP280" s="2"/>
      <c r="ADQ280" s="2"/>
      <c r="ADR280" s="2"/>
      <c r="ADS280" s="2"/>
      <c r="ADT280" s="2"/>
      <c r="ADU280" s="2"/>
      <c r="ADV280" s="2"/>
      <c r="ADW280" s="2"/>
      <c r="ADX280" s="2"/>
      <c r="ADY280" s="2"/>
      <c r="ADZ280" s="2"/>
      <c r="AEA280" s="2"/>
      <c r="AEB280" s="2"/>
      <c r="AEC280" s="2"/>
      <c r="AED280" s="2"/>
      <c r="AEE280" s="2"/>
      <c r="AEF280" s="2"/>
      <c r="AEG280" s="2"/>
      <c r="AEH280" s="2"/>
      <c r="AEI280" s="2"/>
      <c r="AEJ280" s="2"/>
      <c r="AEK280" s="2"/>
      <c r="AEL280" s="2"/>
      <c r="AEM280" s="2"/>
      <c r="AEN280" s="2"/>
      <c r="AEO280" s="2"/>
      <c r="AEP280" s="2"/>
      <c r="AEQ280" s="2"/>
      <c r="AER280" s="2"/>
      <c r="AES280" s="2"/>
      <c r="AET280" s="2"/>
      <c r="AEU280" s="2"/>
      <c r="AEV280" s="2"/>
      <c r="AEW280" s="2"/>
      <c r="AEX280" s="2"/>
      <c r="AEY280" s="2"/>
      <c r="AEZ280" s="2"/>
      <c r="AFA280" s="2"/>
      <c r="AFB280" s="2"/>
      <c r="AFC280" s="2"/>
      <c r="AFD280" s="2"/>
      <c r="AFE280" s="2"/>
      <c r="AFF280" s="2"/>
      <c r="AFG280" s="2"/>
      <c r="AFH280" s="2"/>
      <c r="AFI280" s="2"/>
      <c r="AFJ280" s="2"/>
      <c r="AFK280" s="2"/>
      <c r="AFL280" s="2"/>
      <c r="AFM280" s="2"/>
      <c r="AFN280" s="2"/>
      <c r="AFO280" s="2"/>
      <c r="AFP280" s="2"/>
      <c r="AFQ280" s="2"/>
      <c r="AFR280" s="2"/>
      <c r="AFS280" s="2"/>
      <c r="AFT280" s="2"/>
      <c r="AFU280" s="2"/>
      <c r="AFV280" s="2"/>
      <c r="AFW280" s="2"/>
      <c r="AFX280" s="2"/>
      <c r="AFY280" s="2"/>
      <c r="AFZ280" s="2"/>
      <c r="AGA280" s="2"/>
      <c r="AGB280" s="2"/>
      <c r="AGC280" s="2"/>
      <c r="AGD280" s="2"/>
      <c r="AGE280" s="2"/>
      <c r="AGF280" s="2"/>
      <c r="AGG280" s="2"/>
      <c r="AGH280" s="2"/>
      <c r="AGI280" s="2"/>
      <c r="AGJ280" s="2"/>
      <c r="AGK280" s="2"/>
      <c r="AGL280" s="2"/>
      <c r="AGM280" s="2"/>
      <c r="AGN280" s="2"/>
      <c r="AGO280" s="2"/>
      <c r="AGP280" s="2"/>
      <c r="AGQ280" s="2"/>
      <c r="AGR280" s="2"/>
      <c r="AGS280" s="2"/>
      <c r="AGT280" s="2"/>
      <c r="AGU280" s="2"/>
      <c r="AGV280" s="2"/>
      <c r="AGW280" s="2"/>
      <c r="AGX280" s="2"/>
      <c r="AGY280" s="2"/>
      <c r="AGZ280" s="2"/>
      <c r="AHA280" s="2"/>
      <c r="AHB280" s="2"/>
      <c r="AHC280" s="2"/>
      <c r="AHD280" s="2"/>
      <c r="AHE280" s="2"/>
      <c r="AHF280" s="2"/>
      <c r="AHG280" s="2"/>
      <c r="AHH280" s="2"/>
      <c r="AHI280" s="2"/>
      <c r="AHJ280" s="2"/>
      <c r="AHK280" s="2"/>
      <c r="AHL280" s="2"/>
      <c r="AHM280" s="2"/>
      <c r="AHN280" s="2"/>
      <c r="AHO280" s="2"/>
      <c r="AHP280" s="2"/>
      <c r="AHQ280" s="2"/>
      <c r="AHR280" s="2"/>
      <c r="AHS280" s="2"/>
      <c r="AHT280" s="2"/>
      <c r="AHU280" s="2"/>
      <c r="AHV280" s="2"/>
      <c r="AHW280" s="2"/>
      <c r="AHX280" s="2"/>
      <c r="AHY280" s="2"/>
      <c r="AHZ280" s="2"/>
      <c r="AIA280" s="2"/>
      <c r="AIB280" s="2"/>
      <c r="AIC280" s="2"/>
      <c r="AID280" s="2"/>
      <c r="AIE280" s="2"/>
      <c r="AIF280" s="2"/>
      <c r="AIG280" s="2"/>
      <c r="AIH280" s="2"/>
      <c r="AII280" s="2"/>
      <c r="AIJ280" s="2"/>
      <c r="AIK280" s="2"/>
      <c r="AIL280" s="2"/>
      <c r="AIM280" s="2"/>
      <c r="AIN280" s="2"/>
      <c r="AIO280" s="2"/>
      <c r="AIP280" s="2"/>
      <c r="AIQ280" s="2"/>
      <c r="AIR280" s="2"/>
      <c r="AIS280" s="2"/>
      <c r="AIT280" s="2"/>
      <c r="AIU280" s="2"/>
      <c r="AIV280" s="2"/>
      <c r="AIW280" s="2"/>
      <c r="AIX280" s="2"/>
      <c r="AIY280" s="2"/>
      <c r="AIZ280" s="2"/>
      <c r="AJA280" s="2"/>
      <c r="AJB280" s="2"/>
      <c r="AJC280" s="2"/>
      <c r="AJD280" s="2"/>
      <c r="AJE280" s="2"/>
      <c r="AJF280" s="2"/>
      <c r="AJG280" s="2"/>
      <c r="AJH280" s="2"/>
      <c r="AJI280" s="2"/>
      <c r="AJJ280" s="2"/>
      <c r="AJK280" s="2"/>
      <c r="AJL280" s="2"/>
      <c r="AJM280" s="2"/>
      <c r="AJN280" s="2"/>
      <c r="AJO280" s="2"/>
      <c r="AJP280" s="2"/>
      <c r="AJQ280" s="2"/>
      <c r="AJR280" s="2"/>
      <c r="AJS280" s="2"/>
      <c r="AJT280" s="2"/>
      <c r="AJU280" s="2"/>
      <c r="AJV280" s="2"/>
      <c r="AJW280" s="2"/>
      <c r="AJX280" s="2"/>
      <c r="AJY280" s="2"/>
      <c r="AJZ280" s="2"/>
      <c r="AKA280" s="2"/>
      <c r="AKB280" s="2"/>
      <c r="AKC280" s="2"/>
      <c r="AKD280" s="2"/>
      <c r="AKE280" s="2"/>
      <c r="AKF280" s="2"/>
      <c r="AKG280" s="2"/>
      <c r="AKH280" s="2"/>
      <c r="AKI280" s="2"/>
      <c r="AKJ280" s="2"/>
      <c r="AKK280" s="2"/>
      <c r="AKL280" s="2"/>
      <c r="AKM280" s="2"/>
      <c r="AKN280" s="2"/>
      <c r="AKO280" s="2"/>
      <c r="AKP280" s="2"/>
      <c r="AKQ280" s="2"/>
      <c r="AKR280" s="2"/>
      <c r="AKS280" s="2"/>
      <c r="AKT280" s="2"/>
      <c r="AKU280" s="2"/>
      <c r="AKV280" s="2"/>
      <c r="AKW280" s="2"/>
      <c r="AKX280" s="2"/>
      <c r="AKY280" s="2"/>
      <c r="AKZ280" s="2"/>
      <c r="ALA280" s="2"/>
      <c r="ALB280" s="2"/>
      <c r="ALC280" s="2"/>
      <c r="ALD280" s="2"/>
      <c r="ALE280" s="2"/>
      <c r="ALF280" s="2"/>
      <c r="ALG280" s="2"/>
      <c r="ALH280" s="2"/>
      <c r="ALI280" s="2"/>
      <c r="ALJ280" s="2"/>
      <c r="ALK280" s="2"/>
      <c r="ALL280" s="2"/>
      <c r="ALM280" s="2"/>
      <c r="ALN280" s="2"/>
      <c r="ALO280" s="2"/>
      <c r="ALP280" s="2"/>
      <c r="ALQ280" s="2"/>
      <c r="ALR280" s="2"/>
      <c r="ALS280" s="2"/>
      <c r="ALT280" s="2"/>
      <c r="ALU280" s="2"/>
      <c r="ALV280" s="2"/>
      <c r="ALW280" s="2"/>
      <c r="ALX280" s="2"/>
      <c r="ALY280" s="2"/>
      <c r="ALZ280" s="2"/>
      <c r="AMA280" s="2"/>
      <c r="AMB280" s="2"/>
      <c r="AMC280" s="2"/>
      <c r="AMD280" s="2"/>
      <c r="AME280" s="2"/>
      <c r="AMF280" s="2"/>
      <c r="AMG280" s="2"/>
      <c r="AMH280" s="2"/>
      <c r="AMI280" s="2"/>
      <c r="AMJ280" s="2"/>
      <c r="AMK280" s="2"/>
    </row>
    <row r="281" spans="1:1025" s="15" customFormat="1" ht="12.75" customHeight="1" x14ac:dyDescent="0.25">
      <c r="A281" s="2">
        <v>2021913</v>
      </c>
      <c r="B281" s="2" t="s">
        <v>16</v>
      </c>
      <c r="C281" s="2" t="s">
        <v>620</v>
      </c>
      <c r="D281" s="3">
        <v>44471</v>
      </c>
      <c r="E281" s="3"/>
      <c r="F281" s="3">
        <f ca="1">IF(E281="",NOW()+60,E281)</f>
        <v>44546.356506481483</v>
      </c>
      <c r="G281" s="2" t="s">
        <v>17</v>
      </c>
      <c r="H281" s="2" t="str">
        <f>IF(G281="","Northern Virginia",IF(G281="Herndon","Herndon VA",IF(G281="Reston","Reston VA",IF(G281="Tysons","Tysons VA",IF(G281="Tyson's","Tysons VA",IF(G281="Chantilly","Chantilly VA",IF(G281="Mclean","Mclean VA",IF(G281="College Park","College Park MD",IF(G281="Beltsville","Beltsville MD",IF(G281="Vienna","Vienna VA",IF(G281="Fort Meade","Fort Meade MD",IF(G281="Bethesda","Bethesda MD",IF(G281="Springfield","Springfield VA",IF(G281="Dulles","Dulles VA",IF(G281="Warrenton","Warrenton VA",IF(G281="Annapolis Junction","Annapolis Junction MD",G281))))))))))))))))</f>
        <v>Herndon VA</v>
      </c>
      <c r="I281" s="2" t="s">
        <v>127</v>
      </c>
      <c r="J281" s="2" t="s">
        <v>25</v>
      </c>
      <c r="K281" s="2" t="str">
        <f>IF(J281="All Levels","All Levels",IF(J281="Subject Matter Expert","Level 1 - Subject Matter Expert",IF(J281="Level 1","Level 1 - Subject Matter Expert",IF(J281="Level 2","Level 2 - Expert",IF(J281="Expert","Level 2 - Expert",IF(J281="Senior","Level 3 - Senior",IF(J281="Level 3","Level 3 - Senior",IF(J281="Level 4","Level 4 - Full Performance",IF(J281="Full Performance","Level 4 - Full Performance",IF(J281="Developmental","Level 5 - Developmental"))))))))))</f>
        <v>Level 1 - Subject Matter Expert</v>
      </c>
      <c r="L281" s="4">
        <v>230000</v>
      </c>
      <c r="M281" s="4">
        <v>207000</v>
      </c>
      <c r="N281" s="2" t="s">
        <v>624</v>
      </c>
      <c r="O281" s="2" t="s">
        <v>625</v>
      </c>
      <c r="P281" s="7" t="s">
        <v>626</v>
      </c>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c r="IW281" s="2"/>
      <c r="IX281" s="2"/>
      <c r="IY281" s="2"/>
      <c r="IZ281" s="2"/>
      <c r="JA281" s="2"/>
      <c r="JB281" s="2"/>
      <c r="JC281" s="2"/>
      <c r="JD281" s="2"/>
      <c r="JE281" s="2"/>
      <c r="JF281" s="2"/>
      <c r="JG281" s="2"/>
      <c r="JH281" s="2"/>
      <c r="JI281" s="2"/>
      <c r="JJ281" s="2"/>
      <c r="JK281" s="2"/>
      <c r="JL281" s="2"/>
      <c r="JM281" s="2"/>
      <c r="JN281" s="2"/>
      <c r="JO281" s="2"/>
      <c r="JP281" s="2"/>
      <c r="JQ281" s="2"/>
      <c r="JR281" s="2"/>
      <c r="JS281" s="2"/>
      <c r="JT281" s="2"/>
      <c r="JU281" s="2"/>
      <c r="JV281" s="2"/>
      <c r="JW281" s="2"/>
      <c r="JX281" s="2"/>
      <c r="JY281" s="2"/>
      <c r="JZ281" s="2"/>
      <c r="KA281" s="2"/>
      <c r="KB281" s="2"/>
      <c r="KC281" s="2"/>
      <c r="KD281" s="2"/>
      <c r="KE281" s="2"/>
      <c r="KF281" s="2"/>
      <c r="KG281" s="2"/>
      <c r="KH281" s="2"/>
      <c r="KI281" s="2"/>
      <c r="KJ281" s="2"/>
      <c r="KK281" s="2"/>
      <c r="KL281" s="2"/>
      <c r="KM281" s="2"/>
      <c r="KN281" s="2"/>
      <c r="KO281" s="2"/>
      <c r="KP281" s="2"/>
      <c r="KQ281" s="2"/>
      <c r="KR281" s="2"/>
      <c r="KS281" s="2"/>
      <c r="KT281" s="2"/>
      <c r="KU281" s="2"/>
      <c r="KV281" s="2"/>
      <c r="KW281" s="2"/>
      <c r="KX281" s="2"/>
      <c r="KY281" s="2"/>
      <c r="KZ281" s="2"/>
      <c r="LA281" s="2"/>
      <c r="LB281" s="2"/>
      <c r="LC281" s="2"/>
      <c r="LD281" s="2"/>
      <c r="LE281" s="2"/>
      <c r="LF281" s="2"/>
      <c r="LG281" s="2"/>
      <c r="LH281" s="2"/>
      <c r="LI281" s="2"/>
      <c r="LJ281" s="2"/>
      <c r="LK281" s="2"/>
      <c r="LL281" s="2"/>
      <c r="LM281" s="2"/>
      <c r="LN281" s="2"/>
      <c r="LO281" s="2"/>
      <c r="LP281" s="2"/>
      <c r="LQ281" s="2"/>
      <c r="LR281" s="2"/>
      <c r="LS281" s="2"/>
      <c r="LT281" s="2"/>
      <c r="LU281" s="2"/>
      <c r="LV281" s="2"/>
      <c r="LW281" s="2"/>
      <c r="LX281" s="2"/>
      <c r="LY281" s="2"/>
      <c r="LZ281" s="2"/>
      <c r="MA281" s="2"/>
      <c r="MB281" s="2"/>
      <c r="MC281" s="2"/>
      <c r="MD281" s="2"/>
      <c r="ME281" s="2"/>
      <c r="MF281" s="2"/>
      <c r="MG281" s="2"/>
      <c r="MH281" s="2"/>
      <c r="MI281" s="2"/>
      <c r="MJ281" s="2"/>
      <c r="MK281" s="2"/>
      <c r="ML281" s="2"/>
      <c r="MM281" s="2"/>
      <c r="MN281" s="2"/>
      <c r="MO281" s="2"/>
      <c r="MP281" s="2"/>
      <c r="MQ281" s="2"/>
      <c r="MR281" s="2"/>
      <c r="MS281" s="2"/>
      <c r="MT281" s="2"/>
      <c r="MU281" s="2"/>
      <c r="MV281" s="2"/>
      <c r="MW281" s="2"/>
      <c r="MX281" s="2"/>
      <c r="MY281" s="2"/>
      <c r="MZ281" s="2"/>
      <c r="NA281" s="2"/>
      <c r="NB281" s="2"/>
      <c r="NC281" s="2"/>
      <c r="ND281" s="2"/>
      <c r="NE281" s="2"/>
      <c r="NF281" s="2"/>
      <c r="NG281" s="2"/>
      <c r="NH281" s="2"/>
      <c r="NI281" s="2"/>
      <c r="NJ281" s="2"/>
      <c r="NK281" s="2"/>
      <c r="NL281" s="2"/>
      <c r="NM281" s="2"/>
      <c r="NN281" s="2"/>
      <c r="NO281" s="2"/>
      <c r="NP281" s="2"/>
      <c r="NQ281" s="2"/>
      <c r="NR281" s="2"/>
      <c r="NS281" s="2"/>
      <c r="NT281" s="2"/>
      <c r="NU281" s="2"/>
      <c r="NV281" s="2"/>
      <c r="NW281" s="2"/>
      <c r="NX281" s="2"/>
      <c r="NY281" s="2"/>
      <c r="NZ281" s="2"/>
      <c r="OA281" s="2"/>
      <c r="OB281" s="2"/>
      <c r="OC281" s="2"/>
      <c r="OD281" s="2"/>
      <c r="OE281" s="2"/>
      <c r="OF281" s="2"/>
      <c r="OG281" s="2"/>
      <c r="OH281" s="2"/>
      <c r="OI281" s="2"/>
      <c r="OJ281" s="2"/>
      <c r="OK281" s="2"/>
      <c r="OL281" s="2"/>
      <c r="OM281" s="2"/>
      <c r="ON281" s="2"/>
      <c r="OO281" s="2"/>
      <c r="OP281" s="2"/>
      <c r="OQ281" s="2"/>
      <c r="OR281" s="2"/>
      <c r="OS281" s="2"/>
      <c r="OT281" s="2"/>
      <c r="OU281" s="2"/>
      <c r="OV281" s="2"/>
      <c r="OW281" s="2"/>
      <c r="OX281" s="2"/>
      <c r="OY281" s="2"/>
      <c r="OZ281" s="2"/>
      <c r="PA281" s="2"/>
      <c r="PB281" s="2"/>
      <c r="PC281" s="2"/>
      <c r="PD281" s="2"/>
      <c r="PE281" s="2"/>
      <c r="PF281" s="2"/>
      <c r="PG281" s="2"/>
      <c r="PH281" s="2"/>
      <c r="PI281" s="2"/>
      <c r="PJ281" s="2"/>
      <c r="PK281" s="2"/>
      <c r="PL281" s="2"/>
      <c r="PM281" s="2"/>
      <c r="PN281" s="2"/>
      <c r="PO281" s="2"/>
      <c r="PP281" s="2"/>
      <c r="PQ281" s="2"/>
      <c r="PR281" s="2"/>
      <c r="PS281" s="2"/>
      <c r="PT281" s="2"/>
      <c r="PU281" s="2"/>
      <c r="PV281" s="2"/>
      <c r="PW281" s="2"/>
      <c r="PX281" s="2"/>
      <c r="PY281" s="2"/>
      <c r="PZ281" s="2"/>
      <c r="QA281" s="2"/>
      <c r="QB281" s="2"/>
      <c r="QC281" s="2"/>
      <c r="QD281" s="2"/>
      <c r="QE281" s="2"/>
      <c r="QF281" s="2"/>
      <c r="QG281" s="2"/>
      <c r="QH281" s="2"/>
      <c r="QI281" s="2"/>
      <c r="QJ281" s="2"/>
      <c r="QK281" s="2"/>
      <c r="QL281" s="2"/>
      <c r="QM281" s="2"/>
      <c r="QN281" s="2"/>
      <c r="QO281" s="2"/>
      <c r="QP281" s="2"/>
      <c r="QQ281" s="2"/>
      <c r="QR281" s="2"/>
      <c r="QS281" s="2"/>
      <c r="QT281" s="2"/>
      <c r="QU281" s="2"/>
      <c r="QV281" s="2"/>
      <c r="QW281" s="2"/>
      <c r="QX281" s="2"/>
      <c r="QY281" s="2"/>
      <c r="QZ281" s="2"/>
      <c r="RA281" s="2"/>
      <c r="RB281" s="2"/>
      <c r="RC281" s="2"/>
      <c r="RD281" s="2"/>
      <c r="RE281" s="2"/>
      <c r="RF281" s="2"/>
      <c r="RG281" s="2"/>
      <c r="RH281" s="2"/>
      <c r="RI281" s="2"/>
      <c r="RJ281" s="2"/>
      <c r="RK281" s="2"/>
      <c r="RL281" s="2"/>
      <c r="RM281" s="2"/>
      <c r="RN281" s="2"/>
      <c r="RO281" s="2"/>
      <c r="RP281" s="2"/>
      <c r="RQ281" s="2"/>
      <c r="RR281" s="2"/>
      <c r="RS281" s="2"/>
      <c r="RT281" s="2"/>
      <c r="RU281" s="2"/>
      <c r="RV281" s="2"/>
      <c r="RW281" s="2"/>
      <c r="RX281" s="2"/>
      <c r="RY281" s="2"/>
      <c r="RZ281" s="2"/>
      <c r="SA281" s="2"/>
      <c r="SB281" s="2"/>
      <c r="SC281" s="2"/>
      <c r="SD281" s="2"/>
      <c r="SE281" s="2"/>
      <c r="SF281" s="2"/>
      <c r="SG281" s="2"/>
      <c r="SH281" s="2"/>
      <c r="SI281" s="2"/>
      <c r="SJ281" s="2"/>
      <c r="SK281" s="2"/>
      <c r="SL281" s="2"/>
      <c r="SM281" s="2"/>
      <c r="SN281" s="2"/>
      <c r="SO281" s="2"/>
      <c r="SP281" s="2"/>
      <c r="SQ281" s="2"/>
      <c r="SR281" s="2"/>
      <c r="SS281" s="2"/>
      <c r="ST281" s="2"/>
      <c r="SU281" s="2"/>
      <c r="SV281" s="2"/>
      <c r="SW281" s="2"/>
      <c r="SX281" s="2"/>
      <c r="SY281" s="2"/>
      <c r="SZ281" s="2"/>
      <c r="TA281" s="2"/>
      <c r="TB281" s="2"/>
      <c r="TC281" s="2"/>
      <c r="TD281" s="2"/>
      <c r="TE281" s="2"/>
      <c r="TF281" s="2"/>
      <c r="TG281" s="2"/>
      <c r="TH281" s="2"/>
      <c r="TI281" s="2"/>
      <c r="TJ281" s="2"/>
      <c r="TK281" s="2"/>
      <c r="TL281" s="2"/>
      <c r="TM281" s="2"/>
      <c r="TN281" s="2"/>
      <c r="TO281" s="2"/>
      <c r="TP281" s="2"/>
      <c r="TQ281" s="2"/>
      <c r="TR281" s="2"/>
      <c r="TS281" s="2"/>
      <c r="TT281" s="2"/>
      <c r="TU281" s="2"/>
      <c r="TV281" s="2"/>
      <c r="TW281" s="2"/>
      <c r="TX281" s="2"/>
      <c r="TY281" s="2"/>
      <c r="TZ281" s="2"/>
      <c r="UA281" s="2"/>
      <c r="UB281" s="2"/>
      <c r="UC281" s="2"/>
      <c r="UD281" s="2"/>
      <c r="UE281" s="2"/>
      <c r="UF281" s="2"/>
      <c r="UG281" s="2"/>
      <c r="UH281" s="2"/>
      <c r="UI281" s="2"/>
      <c r="UJ281" s="2"/>
      <c r="UK281" s="2"/>
      <c r="UL281" s="2"/>
      <c r="UM281" s="2"/>
      <c r="UN281" s="2"/>
      <c r="UO281" s="2"/>
      <c r="UP281" s="2"/>
      <c r="UQ281" s="2"/>
      <c r="UR281" s="2"/>
      <c r="US281" s="2"/>
      <c r="UT281" s="2"/>
      <c r="UU281" s="2"/>
      <c r="UV281" s="2"/>
      <c r="UW281" s="2"/>
      <c r="UX281" s="2"/>
      <c r="UY281" s="2"/>
      <c r="UZ281" s="2"/>
      <c r="VA281" s="2"/>
      <c r="VB281" s="2"/>
      <c r="VC281" s="2"/>
      <c r="VD281" s="2"/>
      <c r="VE281" s="2"/>
      <c r="VF281" s="2"/>
      <c r="VG281" s="2"/>
      <c r="VH281" s="2"/>
      <c r="VI281" s="2"/>
      <c r="VJ281" s="2"/>
      <c r="VK281" s="2"/>
      <c r="VL281" s="2"/>
      <c r="VM281" s="2"/>
      <c r="VN281" s="2"/>
      <c r="VO281" s="2"/>
      <c r="VP281" s="2"/>
      <c r="VQ281" s="2"/>
      <c r="VR281" s="2"/>
      <c r="VS281" s="2"/>
      <c r="VT281" s="2"/>
      <c r="VU281" s="2"/>
      <c r="VV281" s="2"/>
      <c r="VW281" s="2"/>
      <c r="VX281" s="2"/>
      <c r="VY281" s="2"/>
      <c r="VZ281" s="2"/>
      <c r="WA281" s="2"/>
      <c r="WB281" s="2"/>
      <c r="WC281" s="2"/>
      <c r="WD281" s="2"/>
      <c r="WE281" s="2"/>
      <c r="WF281" s="2"/>
      <c r="WG281" s="2"/>
      <c r="WH281" s="2"/>
      <c r="WI281" s="2"/>
      <c r="WJ281" s="2"/>
      <c r="WK281" s="2"/>
      <c r="WL281" s="2"/>
      <c r="WM281" s="2"/>
      <c r="WN281" s="2"/>
      <c r="WO281" s="2"/>
      <c r="WP281" s="2"/>
      <c r="WQ281" s="2"/>
      <c r="WR281" s="2"/>
      <c r="WS281" s="2"/>
      <c r="WT281" s="2"/>
      <c r="WU281" s="2"/>
      <c r="WV281" s="2"/>
      <c r="WW281" s="2"/>
      <c r="WX281" s="2"/>
      <c r="WY281" s="2"/>
      <c r="WZ281" s="2"/>
      <c r="XA281" s="2"/>
      <c r="XB281" s="2"/>
      <c r="XC281" s="2"/>
      <c r="XD281" s="2"/>
      <c r="XE281" s="2"/>
      <c r="XF281" s="2"/>
      <c r="XG281" s="2"/>
      <c r="XH281" s="2"/>
      <c r="XI281" s="2"/>
      <c r="XJ281" s="2"/>
      <c r="XK281" s="2"/>
      <c r="XL281" s="2"/>
      <c r="XM281" s="2"/>
      <c r="XN281" s="2"/>
      <c r="XO281" s="2"/>
      <c r="XP281" s="2"/>
      <c r="XQ281" s="2"/>
      <c r="XR281" s="2"/>
      <c r="XS281" s="2"/>
      <c r="XT281" s="2"/>
      <c r="XU281" s="2"/>
      <c r="XV281" s="2"/>
      <c r="XW281" s="2"/>
      <c r="XX281" s="2"/>
      <c r="XY281" s="2"/>
      <c r="XZ281" s="2"/>
      <c r="YA281" s="2"/>
      <c r="YB281" s="2"/>
      <c r="YC281" s="2"/>
      <c r="YD281" s="2"/>
      <c r="YE281" s="2"/>
      <c r="YF281" s="2"/>
      <c r="YG281" s="2"/>
      <c r="YH281" s="2"/>
      <c r="YI281" s="2"/>
      <c r="YJ281" s="2"/>
      <c r="YK281" s="2"/>
      <c r="YL281" s="2"/>
      <c r="YM281" s="2"/>
      <c r="YN281" s="2"/>
      <c r="YO281" s="2"/>
      <c r="YP281" s="2"/>
      <c r="YQ281" s="2"/>
      <c r="YR281" s="2"/>
      <c r="YS281" s="2"/>
      <c r="YT281" s="2"/>
      <c r="YU281" s="2"/>
      <c r="YV281" s="2"/>
      <c r="YW281" s="2"/>
      <c r="YX281" s="2"/>
      <c r="YY281" s="2"/>
      <c r="YZ281" s="2"/>
      <c r="ZA281" s="2"/>
      <c r="ZB281" s="2"/>
      <c r="ZC281" s="2"/>
      <c r="ZD281" s="2"/>
      <c r="ZE281" s="2"/>
      <c r="ZF281" s="2"/>
      <c r="ZG281" s="2"/>
      <c r="ZH281" s="2"/>
      <c r="ZI281" s="2"/>
      <c r="ZJ281" s="2"/>
      <c r="ZK281" s="2"/>
      <c r="ZL281" s="2"/>
      <c r="ZM281" s="2"/>
      <c r="ZN281" s="2"/>
      <c r="ZO281" s="2"/>
      <c r="ZP281" s="2"/>
      <c r="ZQ281" s="2"/>
      <c r="ZR281" s="2"/>
      <c r="ZS281" s="2"/>
      <c r="ZT281" s="2"/>
      <c r="ZU281" s="2"/>
      <c r="ZV281" s="2"/>
      <c r="ZW281" s="2"/>
      <c r="ZX281" s="2"/>
      <c r="ZY281" s="2"/>
      <c r="ZZ281" s="2"/>
      <c r="AAA281" s="2"/>
      <c r="AAB281" s="2"/>
      <c r="AAC281" s="2"/>
      <c r="AAD281" s="2"/>
      <c r="AAE281" s="2"/>
      <c r="AAF281" s="2"/>
      <c r="AAG281" s="2"/>
      <c r="AAH281" s="2"/>
      <c r="AAI281" s="2"/>
      <c r="AAJ281" s="2"/>
      <c r="AAK281" s="2"/>
      <c r="AAL281" s="2"/>
      <c r="AAM281" s="2"/>
      <c r="AAN281" s="2"/>
      <c r="AAO281" s="2"/>
      <c r="AAP281" s="2"/>
      <c r="AAQ281" s="2"/>
      <c r="AAR281" s="2"/>
      <c r="AAS281" s="2"/>
      <c r="AAT281" s="2"/>
      <c r="AAU281" s="2"/>
      <c r="AAV281" s="2"/>
      <c r="AAW281" s="2"/>
      <c r="AAX281" s="2"/>
      <c r="AAY281" s="2"/>
      <c r="AAZ281" s="2"/>
      <c r="ABA281" s="2"/>
      <c r="ABB281" s="2"/>
      <c r="ABC281" s="2"/>
      <c r="ABD281" s="2"/>
      <c r="ABE281" s="2"/>
      <c r="ABF281" s="2"/>
      <c r="ABG281" s="2"/>
      <c r="ABH281" s="2"/>
      <c r="ABI281" s="2"/>
      <c r="ABJ281" s="2"/>
      <c r="ABK281" s="2"/>
      <c r="ABL281" s="2"/>
      <c r="ABM281" s="2"/>
      <c r="ABN281" s="2"/>
      <c r="ABO281" s="2"/>
      <c r="ABP281" s="2"/>
      <c r="ABQ281" s="2"/>
      <c r="ABR281" s="2"/>
      <c r="ABS281" s="2"/>
      <c r="ABT281" s="2"/>
      <c r="ABU281" s="2"/>
      <c r="ABV281" s="2"/>
      <c r="ABW281" s="2"/>
      <c r="ABX281" s="2"/>
      <c r="ABY281" s="2"/>
      <c r="ABZ281" s="2"/>
      <c r="ACA281" s="2"/>
      <c r="ACB281" s="2"/>
      <c r="ACC281" s="2"/>
      <c r="ACD281" s="2"/>
      <c r="ACE281" s="2"/>
      <c r="ACF281" s="2"/>
      <c r="ACG281" s="2"/>
      <c r="ACH281" s="2"/>
      <c r="ACI281" s="2"/>
      <c r="ACJ281" s="2"/>
      <c r="ACK281" s="2"/>
      <c r="ACL281" s="2"/>
      <c r="ACM281" s="2"/>
      <c r="ACN281" s="2"/>
      <c r="ACO281" s="2"/>
      <c r="ACP281" s="2"/>
      <c r="ACQ281" s="2"/>
      <c r="ACR281" s="2"/>
      <c r="ACS281" s="2"/>
      <c r="ACT281" s="2"/>
      <c r="ACU281" s="2"/>
      <c r="ACV281" s="2"/>
      <c r="ACW281" s="2"/>
      <c r="ACX281" s="2"/>
      <c r="ACY281" s="2"/>
      <c r="ACZ281" s="2"/>
      <c r="ADA281" s="2"/>
      <c r="ADB281" s="2"/>
      <c r="ADC281" s="2"/>
      <c r="ADD281" s="2"/>
      <c r="ADE281" s="2"/>
      <c r="ADF281" s="2"/>
      <c r="ADG281" s="2"/>
      <c r="ADH281" s="2"/>
      <c r="ADI281" s="2"/>
      <c r="ADJ281" s="2"/>
      <c r="ADK281" s="2"/>
      <c r="ADL281" s="2"/>
      <c r="ADM281" s="2"/>
      <c r="ADN281" s="2"/>
      <c r="ADO281" s="2"/>
      <c r="ADP281" s="2"/>
      <c r="ADQ281" s="2"/>
      <c r="ADR281" s="2"/>
      <c r="ADS281" s="2"/>
      <c r="ADT281" s="2"/>
      <c r="ADU281" s="2"/>
      <c r="ADV281" s="2"/>
      <c r="ADW281" s="2"/>
      <c r="ADX281" s="2"/>
      <c r="ADY281" s="2"/>
      <c r="ADZ281" s="2"/>
      <c r="AEA281" s="2"/>
      <c r="AEB281" s="2"/>
      <c r="AEC281" s="2"/>
      <c r="AED281" s="2"/>
      <c r="AEE281" s="2"/>
      <c r="AEF281" s="2"/>
      <c r="AEG281" s="2"/>
      <c r="AEH281" s="2"/>
      <c r="AEI281" s="2"/>
      <c r="AEJ281" s="2"/>
      <c r="AEK281" s="2"/>
      <c r="AEL281" s="2"/>
      <c r="AEM281" s="2"/>
      <c r="AEN281" s="2"/>
      <c r="AEO281" s="2"/>
      <c r="AEP281" s="2"/>
      <c r="AEQ281" s="2"/>
      <c r="AER281" s="2"/>
      <c r="AES281" s="2"/>
      <c r="AET281" s="2"/>
      <c r="AEU281" s="2"/>
      <c r="AEV281" s="2"/>
      <c r="AEW281" s="2"/>
      <c r="AEX281" s="2"/>
      <c r="AEY281" s="2"/>
      <c r="AEZ281" s="2"/>
      <c r="AFA281" s="2"/>
      <c r="AFB281" s="2"/>
      <c r="AFC281" s="2"/>
      <c r="AFD281" s="2"/>
      <c r="AFE281" s="2"/>
      <c r="AFF281" s="2"/>
      <c r="AFG281" s="2"/>
      <c r="AFH281" s="2"/>
      <c r="AFI281" s="2"/>
      <c r="AFJ281" s="2"/>
      <c r="AFK281" s="2"/>
      <c r="AFL281" s="2"/>
      <c r="AFM281" s="2"/>
      <c r="AFN281" s="2"/>
      <c r="AFO281" s="2"/>
      <c r="AFP281" s="2"/>
      <c r="AFQ281" s="2"/>
      <c r="AFR281" s="2"/>
      <c r="AFS281" s="2"/>
      <c r="AFT281" s="2"/>
      <c r="AFU281" s="2"/>
      <c r="AFV281" s="2"/>
      <c r="AFW281" s="2"/>
      <c r="AFX281" s="2"/>
      <c r="AFY281" s="2"/>
      <c r="AFZ281" s="2"/>
      <c r="AGA281" s="2"/>
      <c r="AGB281" s="2"/>
      <c r="AGC281" s="2"/>
      <c r="AGD281" s="2"/>
      <c r="AGE281" s="2"/>
      <c r="AGF281" s="2"/>
      <c r="AGG281" s="2"/>
      <c r="AGH281" s="2"/>
      <c r="AGI281" s="2"/>
      <c r="AGJ281" s="2"/>
      <c r="AGK281" s="2"/>
      <c r="AGL281" s="2"/>
      <c r="AGM281" s="2"/>
      <c r="AGN281" s="2"/>
      <c r="AGO281" s="2"/>
      <c r="AGP281" s="2"/>
      <c r="AGQ281" s="2"/>
      <c r="AGR281" s="2"/>
      <c r="AGS281" s="2"/>
      <c r="AGT281" s="2"/>
      <c r="AGU281" s="2"/>
      <c r="AGV281" s="2"/>
      <c r="AGW281" s="2"/>
      <c r="AGX281" s="2"/>
      <c r="AGY281" s="2"/>
      <c r="AGZ281" s="2"/>
      <c r="AHA281" s="2"/>
      <c r="AHB281" s="2"/>
      <c r="AHC281" s="2"/>
      <c r="AHD281" s="2"/>
      <c r="AHE281" s="2"/>
      <c r="AHF281" s="2"/>
      <c r="AHG281" s="2"/>
      <c r="AHH281" s="2"/>
      <c r="AHI281" s="2"/>
      <c r="AHJ281" s="2"/>
      <c r="AHK281" s="2"/>
      <c r="AHL281" s="2"/>
      <c r="AHM281" s="2"/>
      <c r="AHN281" s="2"/>
      <c r="AHO281" s="2"/>
      <c r="AHP281" s="2"/>
      <c r="AHQ281" s="2"/>
      <c r="AHR281" s="2"/>
      <c r="AHS281" s="2"/>
      <c r="AHT281" s="2"/>
      <c r="AHU281" s="2"/>
      <c r="AHV281" s="2"/>
      <c r="AHW281" s="2"/>
      <c r="AHX281" s="2"/>
      <c r="AHY281" s="2"/>
      <c r="AHZ281" s="2"/>
      <c r="AIA281" s="2"/>
      <c r="AIB281" s="2"/>
      <c r="AIC281" s="2"/>
      <c r="AID281" s="2"/>
      <c r="AIE281" s="2"/>
      <c r="AIF281" s="2"/>
      <c r="AIG281" s="2"/>
      <c r="AIH281" s="2"/>
      <c r="AII281" s="2"/>
      <c r="AIJ281" s="2"/>
      <c r="AIK281" s="2"/>
      <c r="AIL281" s="2"/>
      <c r="AIM281" s="2"/>
      <c r="AIN281" s="2"/>
      <c r="AIO281" s="2"/>
      <c r="AIP281" s="2"/>
      <c r="AIQ281" s="2"/>
      <c r="AIR281" s="2"/>
      <c r="AIS281" s="2"/>
      <c r="AIT281" s="2"/>
      <c r="AIU281" s="2"/>
      <c r="AIV281" s="2"/>
      <c r="AIW281" s="2"/>
      <c r="AIX281" s="2"/>
      <c r="AIY281" s="2"/>
      <c r="AIZ281" s="2"/>
      <c r="AJA281" s="2"/>
      <c r="AJB281" s="2"/>
      <c r="AJC281" s="2"/>
      <c r="AJD281" s="2"/>
      <c r="AJE281" s="2"/>
      <c r="AJF281" s="2"/>
      <c r="AJG281" s="2"/>
      <c r="AJH281" s="2"/>
      <c r="AJI281" s="2"/>
      <c r="AJJ281" s="2"/>
      <c r="AJK281" s="2"/>
      <c r="AJL281" s="2"/>
      <c r="AJM281" s="2"/>
      <c r="AJN281" s="2"/>
      <c r="AJO281" s="2"/>
      <c r="AJP281" s="2"/>
      <c r="AJQ281" s="2"/>
      <c r="AJR281" s="2"/>
      <c r="AJS281" s="2"/>
      <c r="AJT281" s="2"/>
      <c r="AJU281" s="2"/>
      <c r="AJV281" s="2"/>
      <c r="AJW281" s="2"/>
      <c r="AJX281" s="2"/>
      <c r="AJY281" s="2"/>
      <c r="AJZ281" s="2"/>
      <c r="AKA281" s="2"/>
      <c r="AKB281" s="2"/>
      <c r="AKC281" s="2"/>
      <c r="AKD281" s="2"/>
      <c r="AKE281" s="2"/>
      <c r="AKF281" s="2"/>
      <c r="AKG281" s="2"/>
      <c r="AKH281" s="2"/>
      <c r="AKI281" s="2"/>
      <c r="AKJ281" s="2"/>
      <c r="AKK281" s="2"/>
      <c r="AKL281" s="2"/>
      <c r="AKM281" s="2"/>
      <c r="AKN281" s="2"/>
      <c r="AKO281" s="2"/>
      <c r="AKP281" s="2"/>
      <c r="AKQ281" s="2"/>
      <c r="AKR281" s="2"/>
      <c r="AKS281" s="2"/>
      <c r="AKT281" s="2"/>
      <c r="AKU281" s="2"/>
      <c r="AKV281" s="2"/>
      <c r="AKW281" s="2"/>
      <c r="AKX281" s="2"/>
      <c r="AKY281" s="2"/>
      <c r="AKZ281" s="2"/>
      <c r="ALA281" s="2"/>
      <c r="ALB281" s="2"/>
      <c r="ALC281" s="2"/>
      <c r="ALD281" s="2"/>
      <c r="ALE281" s="2"/>
      <c r="ALF281" s="2"/>
      <c r="ALG281" s="2"/>
      <c r="ALH281" s="2"/>
      <c r="ALI281" s="2"/>
      <c r="ALJ281" s="2"/>
      <c r="ALK281" s="2"/>
      <c r="ALL281" s="2"/>
      <c r="ALM281" s="2"/>
      <c r="ALN281" s="2"/>
      <c r="ALO281" s="2"/>
      <c r="ALP281" s="2"/>
      <c r="ALQ281" s="2"/>
      <c r="ALR281" s="2"/>
      <c r="ALS281" s="2"/>
      <c r="ALT281" s="2"/>
      <c r="ALU281" s="2"/>
      <c r="ALV281" s="2"/>
      <c r="ALW281" s="2"/>
      <c r="ALX281" s="2"/>
      <c r="ALY281" s="2"/>
      <c r="ALZ281" s="2"/>
      <c r="AMA281" s="2"/>
      <c r="AMB281" s="2"/>
      <c r="AMC281" s="2"/>
      <c r="AMD281" s="2"/>
      <c r="AME281" s="2"/>
      <c r="AMF281" s="2"/>
      <c r="AMG281" s="2"/>
      <c r="AMH281" s="2"/>
      <c r="AMI281" s="2"/>
      <c r="AMJ281" s="2"/>
      <c r="AMK281" s="2"/>
    </row>
    <row r="282" spans="1:1025" s="15" customFormat="1" ht="12.75" customHeight="1" x14ac:dyDescent="0.25">
      <c r="A282" s="2">
        <v>2021915</v>
      </c>
      <c r="B282" s="2" t="s">
        <v>16</v>
      </c>
      <c r="C282" s="2" t="s">
        <v>627</v>
      </c>
      <c r="D282" s="3">
        <v>44479</v>
      </c>
      <c r="E282" s="3"/>
      <c r="F282" s="3">
        <f ca="1">IF(E282="",NOW()+60,E282)</f>
        <v>44546.356506481483</v>
      </c>
      <c r="G282" s="2" t="s">
        <v>17</v>
      </c>
      <c r="H282" s="2" t="str">
        <f>IF(G282="","Northern Virginia",IF(G282="Herndon","Herndon VA",IF(G282="Reston","Reston VA",IF(G282="Tysons","Tysons VA",IF(G282="Tyson's","Tysons VA",IF(G282="Chantilly","Chantilly VA",IF(G282="Mclean","Mclean VA",IF(G282="College Park","College Park MD",IF(G282="Beltsville","Beltsville MD",IF(G282="Vienna","Vienna VA",IF(G282="Fort Meade","Fort Meade MD",IF(G282="Bethesda","Bethesda MD",IF(G282="Springfield","Springfield VA",IF(G282="Dulles","Dulles VA",IF(G282="Warrenton","Warrenton VA",IF(G282="Annapolis Junction","Annapolis Junction MD",G282))))))))))))))))</f>
        <v>Herndon VA</v>
      </c>
      <c r="I282" s="2" t="s">
        <v>127</v>
      </c>
      <c r="J282" s="2" t="s">
        <v>25</v>
      </c>
      <c r="K282" s="2" t="str">
        <f>IF(J282="All Levels","All Levels",IF(J282="Subject Matter Expert","Level 1 - Subject Matter Expert",IF(J282="Level 1","Level 1 - Subject Matter Expert",IF(J282="Level 2","Level 2 - Expert",IF(J282="Expert","Level 2 - Expert",IF(J282="Senior","Level 3 - Senior",IF(J282="Level 3","Level 3 - Senior",IF(J282="Level 4","Level 4 - Full Performance",IF(J282="Full Performance","Level 4 - Full Performance",IF(J282="Developmental","Level 5 - Developmental"))))))))))</f>
        <v>Level 1 - Subject Matter Expert</v>
      </c>
      <c r="L282" s="4">
        <v>230000</v>
      </c>
      <c r="M282" s="4">
        <v>207000</v>
      </c>
      <c r="N282" s="2" t="s">
        <v>630</v>
      </c>
      <c r="O282" s="2" t="s">
        <v>631</v>
      </c>
      <c r="P282" s="7" t="s">
        <v>632</v>
      </c>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c r="IW282" s="2"/>
      <c r="IX282" s="2"/>
      <c r="IY282" s="2"/>
      <c r="IZ282" s="2"/>
      <c r="JA282" s="2"/>
      <c r="JB282" s="2"/>
      <c r="JC282" s="2"/>
      <c r="JD282" s="2"/>
      <c r="JE282" s="2"/>
      <c r="JF282" s="2"/>
      <c r="JG282" s="2"/>
      <c r="JH282" s="2"/>
      <c r="JI282" s="2"/>
      <c r="JJ282" s="2"/>
      <c r="JK282" s="2"/>
      <c r="JL282" s="2"/>
      <c r="JM282" s="2"/>
      <c r="JN282" s="2"/>
      <c r="JO282" s="2"/>
      <c r="JP282" s="2"/>
      <c r="JQ282" s="2"/>
      <c r="JR282" s="2"/>
      <c r="JS282" s="2"/>
      <c r="JT282" s="2"/>
      <c r="JU282" s="2"/>
      <c r="JV282" s="2"/>
      <c r="JW282" s="2"/>
      <c r="JX282" s="2"/>
      <c r="JY282" s="2"/>
      <c r="JZ282" s="2"/>
      <c r="KA282" s="2"/>
      <c r="KB282" s="2"/>
      <c r="KC282" s="2"/>
      <c r="KD282" s="2"/>
      <c r="KE282" s="2"/>
      <c r="KF282" s="2"/>
      <c r="KG282" s="2"/>
      <c r="KH282" s="2"/>
      <c r="KI282" s="2"/>
      <c r="KJ282" s="2"/>
      <c r="KK282" s="2"/>
      <c r="KL282" s="2"/>
      <c r="KM282" s="2"/>
      <c r="KN282" s="2"/>
      <c r="KO282" s="2"/>
      <c r="KP282" s="2"/>
      <c r="KQ282" s="2"/>
      <c r="KR282" s="2"/>
      <c r="KS282" s="2"/>
      <c r="KT282" s="2"/>
      <c r="KU282" s="2"/>
      <c r="KV282" s="2"/>
      <c r="KW282" s="2"/>
      <c r="KX282" s="2"/>
      <c r="KY282" s="2"/>
      <c r="KZ282" s="2"/>
      <c r="LA282" s="2"/>
      <c r="LB282" s="2"/>
      <c r="LC282" s="2"/>
      <c r="LD282" s="2"/>
      <c r="LE282" s="2"/>
      <c r="LF282" s="2"/>
      <c r="LG282" s="2"/>
      <c r="LH282" s="2"/>
      <c r="LI282" s="2"/>
      <c r="LJ282" s="2"/>
      <c r="LK282" s="2"/>
      <c r="LL282" s="2"/>
      <c r="LM282" s="2"/>
      <c r="LN282" s="2"/>
      <c r="LO282" s="2"/>
      <c r="LP282" s="2"/>
      <c r="LQ282" s="2"/>
      <c r="LR282" s="2"/>
      <c r="LS282" s="2"/>
      <c r="LT282" s="2"/>
      <c r="LU282" s="2"/>
      <c r="LV282" s="2"/>
      <c r="LW282" s="2"/>
      <c r="LX282" s="2"/>
      <c r="LY282" s="2"/>
      <c r="LZ282" s="2"/>
      <c r="MA282" s="2"/>
      <c r="MB282" s="2"/>
      <c r="MC282" s="2"/>
      <c r="MD282" s="2"/>
      <c r="ME282" s="2"/>
      <c r="MF282" s="2"/>
      <c r="MG282" s="2"/>
      <c r="MH282" s="2"/>
      <c r="MI282" s="2"/>
      <c r="MJ282" s="2"/>
      <c r="MK282" s="2"/>
      <c r="ML282" s="2"/>
      <c r="MM282" s="2"/>
      <c r="MN282" s="2"/>
      <c r="MO282" s="2"/>
      <c r="MP282" s="2"/>
      <c r="MQ282" s="2"/>
      <c r="MR282" s="2"/>
      <c r="MS282" s="2"/>
      <c r="MT282" s="2"/>
      <c r="MU282" s="2"/>
      <c r="MV282" s="2"/>
      <c r="MW282" s="2"/>
      <c r="MX282" s="2"/>
      <c r="MY282" s="2"/>
      <c r="MZ282" s="2"/>
      <c r="NA282" s="2"/>
      <c r="NB282" s="2"/>
      <c r="NC282" s="2"/>
      <c r="ND282" s="2"/>
      <c r="NE282" s="2"/>
      <c r="NF282" s="2"/>
      <c r="NG282" s="2"/>
      <c r="NH282" s="2"/>
      <c r="NI282" s="2"/>
      <c r="NJ282" s="2"/>
      <c r="NK282" s="2"/>
      <c r="NL282" s="2"/>
      <c r="NM282" s="2"/>
      <c r="NN282" s="2"/>
      <c r="NO282" s="2"/>
      <c r="NP282" s="2"/>
      <c r="NQ282" s="2"/>
      <c r="NR282" s="2"/>
      <c r="NS282" s="2"/>
      <c r="NT282" s="2"/>
      <c r="NU282" s="2"/>
      <c r="NV282" s="2"/>
      <c r="NW282" s="2"/>
      <c r="NX282" s="2"/>
      <c r="NY282" s="2"/>
      <c r="NZ282" s="2"/>
      <c r="OA282" s="2"/>
      <c r="OB282" s="2"/>
      <c r="OC282" s="2"/>
      <c r="OD282" s="2"/>
      <c r="OE282" s="2"/>
      <c r="OF282" s="2"/>
      <c r="OG282" s="2"/>
      <c r="OH282" s="2"/>
      <c r="OI282" s="2"/>
      <c r="OJ282" s="2"/>
      <c r="OK282" s="2"/>
      <c r="OL282" s="2"/>
      <c r="OM282" s="2"/>
      <c r="ON282" s="2"/>
      <c r="OO282" s="2"/>
      <c r="OP282" s="2"/>
      <c r="OQ282" s="2"/>
      <c r="OR282" s="2"/>
      <c r="OS282" s="2"/>
      <c r="OT282" s="2"/>
      <c r="OU282" s="2"/>
      <c r="OV282" s="2"/>
      <c r="OW282" s="2"/>
      <c r="OX282" s="2"/>
      <c r="OY282" s="2"/>
      <c r="OZ282" s="2"/>
      <c r="PA282" s="2"/>
      <c r="PB282" s="2"/>
      <c r="PC282" s="2"/>
      <c r="PD282" s="2"/>
      <c r="PE282" s="2"/>
      <c r="PF282" s="2"/>
      <c r="PG282" s="2"/>
      <c r="PH282" s="2"/>
      <c r="PI282" s="2"/>
      <c r="PJ282" s="2"/>
      <c r="PK282" s="2"/>
      <c r="PL282" s="2"/>
      <c r="PM282" s="2"/>
      <c r="PN282" s="2"/>
      <c r="PO282" s="2"/>
      <c r="PP282" s="2"/>
      <c r="PQ282" s="2"/>
      <c r="PR282" s="2"/>
      <c r="PS282" s="2"/>
      <c r="PT282" s="2"/>
      <c r="PU282" s="2"/>
      <c r="PV282" s="2"/>
      <c r="PW282" s="2"/>
      <c r="PX282" s="2"/>
      <c r="PY282" s="2"/>
      <c r="PZ282" s="2"/>
      <c r="QA282" s="2"/>
      <c r="QB282" s="2"/>
      <c r="QC282" s="2"/>
      <c r="QD282" s="2"/>
      <c r="QE282" s="2"/>
      <c r="QF282" s="2"/>
      <c r="QG282" s="2"/>
      <c r="QH282" s="2"/>
      <c r="QI282" s="2"/>
      <c r="QJ282" s="2"/>
      <c r="QK282" s="2"/>
      <c r="QL282" s="2"/>
      <c r="QM282" s="2"/>
      <c r="QN282" s="2"/>
      <c r="QO282" s="2"/>
      <c r="QP282" s="2"/>
      <c r="QQ282" s="2"/>
      <c r="QR282" s="2"/>
      <c r="QS282" s="2"/>
      <c r="QT282" s="2"/>
      <c r="QU282" s="2"/>
      <c r="QV282" s="2"/>
      <c r="QW282" s="2"/>
      <c r="QX282" s="2"/>
      <c r="QY282" s="2"/>
      <c r="QZ282" s="2"/>
      <c r="RA282" s="2"/>
      <c r="RB282" s="2"/>
      <c r="RC282" s="2"/>
      <c r="RD282" s="2"/>
      <c r="RE282" s="2"/>
      <c r="RF282" s="2"/>
      <c r="RG282" s="2"/>
      <c r="RH282" s="2"/>
      <c r="RI282" s="2"/>
      <c r="RJ282" s="2"/>
      <c r="RK282" s="2"/>
      <c r="RL282" s="2"/>
      <c r="RM282" s="2"/>
      <c r="RN282" s="2"/>
      <c r="RO282" s="2"/>
      <c r="RP282" s="2"/>
      <c r="RQ282" s="2"/>
      <c r="RR282" s="2"/>
      <c r="RS282" s="2"/>
      <c r="RT282" s="2"/>
      <c r="RU282" s="2"/>
      <c r="RV282" s="2"/>
      <c r="RW282" s="2"/>
      <c r="RX282" s="2"/>
      <c r="RY282" s="2"/>
      <c r="RZ282" s="2"/>
      <c r="SA282" s="2"/>
      <c r="SB282" s="2"/>
      <c r="SC282" s="2"/>
      <c r="SD282" s="2"/>
      <c r="SE282" s="2"/>
      <c r="SF282" s="2"/>
      <c r="SG282" s="2"/>
      <c r="SH282" s="2"/>
      <c r="SI282" s="2"/>
      <c r="SJ282" s="2"/>
      <c r="SK282" s="2"/>
      <c r="SL282" s="2"/>
      <c r="SM282" s="2"/>
      <c r="SN282" s="2"/>
      <c r="SO282" s="2"/>
      <c r="SP282" s="2"/>
      <c r="SQ282" s="2"/>
      <c r="SR282" s="2"/>
      <c r="SS282" s="2"/>
      <c r="ST282" s="2"/>
      <c r="SU282" s="2"/>
      <c r="SV282" s="2"/>
      <c r="SW282" s="2"/>
      <c r="SX282" s="2"/>
      <c r="SY282" s="2"/>
      <c r="SZ282" s="2"/>
      <c r="TA282" s="2"/>
      <c r="TB282" s="2"/>
      <c r="TC282" s="2"/>
      <c r="TD282" s="2"/>
      <c r="TE282" s="2"/>
      <c r="TF282" s="2"/>
      <c r="TG282" s="2"/>
      <c r="TH282" s="2"/>
      <c r="TI282" s="2"/>
      <c r="TJ282" s="2"/>
      <c r="TK282" s="2"/>
      <c r="TL282" s="2"/>
      <c r="TM282" s="2"/>
      <c r="TN282" s="2"/>
      <c r="TO282" s="2"/>
      <c r="TP282" s="2"/>
      <c r="TQ282" s="2"/>
      <c r="TR282" s="2"/>
      <c r="TS282" s="2"/>
      <c r="TT282" s="2"/>
      <c r="TU282" s="2"/>
      <c r="TV282" s="2"/>
      <c r="TW282" s="2"/>
      <c r="TX282" s="2"/>
      <c r="TY282" s="2"/>
      <c r="TZ282" s="2"/>
      <c r="UA282" s="2"/>
      <c r="UB282" s="2"/>
      <c r="UC282" s="2"/>
      <c r="UD282" s="2"/>
      <c r="UE282" s="2"/>
      <c r="UF282" s="2"/>
      <c r="UG282" s="2"/>
      <c r="UH282" s="2"/>
      <c r="UI282" s="2"/>
      <c r="UJ282" s="2"/>
      <c r="UK282" s="2"/>
      <c r="UL282" s="2"/>
      <c r="UM282" s="2"/>
      <c r="UN282" s="2"/>
      <c r="UO282" s="2"/>
      <c r="UP282" s="2"/>
      <c r="UQ282" s="2"/>
      <c r="UR282" s="2"/>
      <c r="US282" s="2"/>
      <c r="UT282" s="2"/>
      <c r="UU282" s="2"/>
      <c r="UV282" s="2"/>
      <c r="UW282" s="2"/>
      <c r="UX282" s="2"/>
      <c r="UY282" s="2"/>
      <c r="UZ282" s="2"/>
      <c r="VA282" s="2"/>
      <c r="VB282" s="2"/>
      <c r="VC282" s="2"/>
      <c r="VD282" s="2"/>
      <c r="VE282" s="2"/>
      <c r="VF282" s="2"/>
      <c r="VG282" s="2"/>
      <c r="VH282" s="2"/>
      <c r="VI282" s="2"/>
      <c r="VJ282" s="2"/>
      <c r="VK282" s="2"/>
      <c r="VL282" s="2"/>
      <c r="VM282" s="2"/>
      <c r="VN282" s="2"/>
      <c r="VO282" s="2"/>
      <c r="VP282" s="2"/>
      <c r="VQ282" s="2"/>
      <c r="VR282" s="2"/>
      <c r="VS282" s="2"/>
      <c r="VT282" s="2"/>
      <c r="VU282" s="2"/>
      <c r="VV282" s="2"/>
      <c r="VW282" s="2"/>
      <c r="VX282" s="2"/>
      <c r="VY282" s="2"/>
      <c r="VZ282" s="2"/>
      <c r="WA282" s="2"/>
      <c r="WB282" s="2"/>
      <c r="WC282" s="2"/>
      <c r="WD282" s="2"/>
      <c r="WE282" s="2"/>
      <c r="WF282" s="2"/>
      <c r="WG282" s="2"/>
      <c r="WH282" s="2"/>
      <c r="WI282" s="2"/>
      <c r="WJ282" s="2"/>
      <c r="WK282" s="2"/>
      <c r="WL282" s="2"/>
      <c r="WM282" s="2"/>
      <c r="WN282" s="2"/>
      <c r="WO282" s="2"/>
      <c r="WP282" s="2"/>
      <c r="WQ282" s="2"/>
      <c r="WR282" s="2"/>
      <c r="WS282" s="2"/>
      <c r="WT282" s="2"/>
      <c r="WU282" s="2"/>
      <c r="WV282" s="2"/>
      <c r="WW282" s="2"/>
      <c r="WX282" s="2"/>
      <c r="WY282" s="2"/>
      <c r="WZ282" s="2"/>
      <c r="XA282" s="2"/>
      <c r="XB282" s="2"/>
      <c r="XC282" s="2"/>
      <c r="XD282" s="2"/>
      <c r="XE282" s="2"/>
      <c r="XF282" s="2"/>
      <c r="XG282" s="2"/>
      <c r="XH282" s="2"/>
      <c r="XI282" s="2"/>
      <c r="XJ282" s="2"/>
      <c r="XK282" s="2"/>
      <c r="XL282" s="2"/>
      <c r="XM282" s="2"/>
      <c r="XN282" s="2"/>
      <c r="XO282" s="2"/>
      <c r="XP282" s="2"/>
      <c r="XQ282" s="2"/>
      <c r="XR282" s="2"/>
      <c r="XS282" s="2"/>
      <c r="XT282" s="2"/>
      <c r="XU282" s="2"/>
      <c r="XV282" s="2"/>
      <c r="XW282" s="2"/>
      <c r="XX282" s="2"/>
      <c r="XY282" s="2"/>
      <c r="XZ282" s="2"/>
      <c r="YA282" s="2"/>
      <c r="YB282" s="2"/>
      <c r="YC282" s="2"/>
      <c r="YD282" s="2"/>
      <c r="YE282" s="2"/>
      <c r="YF282" s="2"/>
      <c r="YG282" s="2"/>
      <c r="YH282" s="2"/>
      <c r="YI282" s="2"/>
      <c r="YJ282" s="2"/>
      <c r="YK282" s="2"/>
      <c r="YL282" s="2"/>
      <c r="YM282" s="2"/>
      <c r="YN282" s="2"/>
      <c r="YO282" s="2"/>
      <c r="YP282" s="2"/>
      <c r="YQ282" s="2"/>
      <c r="YR282" s="2"/>
      <c r="YS282" s="2"/>
      <c r="YT282" s="2"/>
      <c r="YU282" s="2"/>
      <c r="YV282" s="2"/>
      <c r="YW282" s="2"/>
      <c r="YX282" s="2"/>
      <c r="YY282" s="2"/>
      <c r="YZ282" s="2"/>
      <c r="ZA282" s="2"/>
      <c r="ZB282" s="2"/>
      <c r="ZC282" s="2"/>
      <c r="ZD282" s="2"/>
      <c r="ZE282" s="2"/>
      <c r="ZF282" s="2"/>
      <c r="ZG282" s="2"/>
      <c r="ZH282" s="2"/>
      <c r="ZI282" s="2"/>
      <c r="ZJ282" s="2"/>
      <c r="ZK282" s="2"/>
      <c r="ZL282" s="2"/>
      <c r="ZM282" s="2"/>
      <c r="ZN282" s="2"/>
      <c r="ZO282" s="2"/>
      <c r="ZP282" s="2"/>
      <c r="ZQ282" s="2"/>
      <c r="ZR282" s="2"/>
      <c r="ZS282" s="2"/>
      <c r="ZT282" s="2"/>
      <c r="ZU282" s="2"/>
      <c r="ZV282" s="2"/>
      <c r="ZW282" s="2"/>
      <c r="ZX282" s="2"/>
      <c r="ZY282" s="2"/>
      <c r="ZZ282" s="2"/>
      <c r="AAA282" s="2"/>
      <c r="AAB282" s="2"/>
      <c r="AAC282" s="2"/>
      <c r="AAD282" s="2"/>
      <c r="AAE282" s="2"/>
      <c r="AAF282" s="2"/>
      <c r="AAG282" s="2"/>
      <c r="AAH282" s="2"/>
      <c r="AAI282" s="2"/>
      <c r="AAJ282" s="2"/>
      <c r="AAK282" s="2"/>
      <c r="AAL282" s="2"/>
      <c r="AAM282" s="2"/>
      <c r="AAN282" s="2"/>
      <c r="AAO282" s="2"/>
      <c r="AAP282" s="2"/>
      <c r="AAQ282" s="2"/>
      <c r="AAR282" s="2"/>
      <c r="AAS282" s="2"/>
      <c r="AAT282" s="2"/>
      <c r="AAU282" s="2"/>
      <c r="AAV282" s="2"/>
      <c r="AAW282" s="2"/>
      <c r="AAX282" s="2"/>
      <c r="AAY282" s="2"/>
      <c r="AAZ282" s="2"/>
      <c r="ABA282" s="2"/>
      <c r="ABB282" s="2"/>
      <c r="ABC282" s="2"/>
      <c r="ABD282" s="2"/>
      <c r="ABE282" s="2"/>
      <c r="ABF282" s="2"/>
      <c r="ABG282" s="2"/>
      <c r="ABH282" s="2"/>
      <c r="ABI282" s="2"/>
      <c r="ABJ282" s="2"/>
      <c r="ABK282" s="2"/>
      <c r="ABL282" s="2"/>
      <c r="ABM282" s="2"/>
      <c r="ABN282" s="2"/>
      <c r="ABO282" s="2"/>
      <c r="ABP282" s="2"/>
      <c r="ABQ282" s="2"/>
      <c r="ABR282" s="2"/>
      <c r="ABS282" s="2"/>
      <c r="ABT282" s="2"/>
      <c r="ABU282" s="2"/>
      <c r="ABV282" s="2"/>
      <c r="ABW282" s="2"/>
      <c r="ABX282" s="2"/>
      <c r="ABY282" s="2"/>
      <c r="ABZ282" s="2"/>
      <c r="ACA282" s="2"/>
      <c r="ACB282" s="2"/>
      <c r="ACC282" s="2"/>
      <c r="ACD282" s="2"/>
      <c r="ACE282" s="2"/>
      <c r="ACF282" s="2"/>
      <c r="ACG282" s="2"/>
      <c r="ACH282" s="2"/>
      <c r="ACI282" s="2"/>
      <c r="ACJ282" s="2"/>
      <c r="ACK282" s="2"/>
      <c r="ACL282" s="2"/>
      <c r="ACM282" s="2"/>
      <c r="ACN282" s="2"/>
      <c r="ACO282" s="2"/>
      <c r="ACP282" s="2"/>
      <c r="ACQ282" s="2"/>
      <c r="ACR282" s="2"/>
      <c r="ACS282" s="2"/>
      <c r="ACT282" s="2"/>
      <c r="ACU282" s="2"/>
      <c r="ACV282" s="2"/>
      <c r="ACW282" s="2"/>
      <c r="ACX282" s="2"/>
      <c r="ACY282" s="2"/>
      <c r="ACZ282" s="2"/>
      <c r="ADA282" s="2"/>
      <c r="ADB282" s="2"/>
      <c r="ADC282" s="2"/>
      <c r="ADD282" s="2"/>
      <c r="ADE282" s="2"/>
      <c r="ADF282" s="2"/>
      <c r="ADG282" s="2"/>
      <c r="ADH282" s="2"/>
      <c r="ADI282" s="2"/>
      <c r="ADJ282" s="2"/>
      <c r="ADK282" s="2"/>
      <c r="ADL282" s="2"/>
      <c r="ADM282" s="2"/>
      <c r="ADN282" s="2"/>
      <c r="ADO282" s="2"/>
      <c r="ADP282" s="2"/>
      <c r="ADQ282" s="2"/>
      <c r="ADR282" s="2"/>
      <c r="ADS282" s="2"/>
      <c r="ADT282" s="2"/>
      <c r="ADU282" s="2"/>
      <c r="ADV282" s="2"/>
      <c r="ADW282" s="2"/>
      <c r="ADX282" s="2"/>
      <c r="ADY282" s="2"/>
      <c r="ADZ282" s="2"/>
      <c r="AEA282" s="2"/>
      <c r="AEB282" s="2"/>
      <c r="AEC282" s="2"/>
      <c r="AED282" s="2"/>
      <c r="AEE282" s="2"/>
      <c r="AEF282" s="2"/>
      <c r="AEG282" s="2"/>
      <c r="AEH282" s="2"/>
      <c r="AEI282" s="2"/>
      <c r="AEJ282" s="2"/>
      <c r="AEK282" s="2"/>
      <c r="AEL282" s="2"/>
      <c r="AEM282" s="2"/>
      <c r="AEN282" s="2"/>
      <c r="AEO282" s="2"/>
      <c r="AEP282" s="2"/>
      <c r="AEQ282" s="2"/>
      <c r="AER282" s="2"/>
      <c r="AES282" s="2"/>
      <c r="AET282" s="2"/>
      <c r="AEU282" s="2"/>
      <c r="AEV282" s="2"/>
      <c r="AEW282" s="2"/>
      <c r="AEX282" s="2"/>
      <c r="AEY282" s="2"/>
      <c r="AEZ282" s="2"/>
      <c r="AFA282" s="2"/>
      <c r="AFB282" s="2"/>
      <c r="AFC282" s="2"/>
      <c r="AFD282" s="2"/>
      <c r="AFE282" s="2"/>
      <c r="AFF282" s="2"/>
      <c r="AFG282" s="2"/>
      <c r="AFH282" s="2"/>
      <c r="AFI282" s="2"/>
      <c r="AFJ282" s="2"/>
      <c r="AFK282" s="2"/>
      <c r="AFL282" s="2"/>
      <c r="AFM282" s="2"/>
      <c r="AFN282" s="2"/>
      <c r="AFO282" s="2"/>
      <c r="AFP282" s="2"/>
      <c r="AFQ282" s="2"/>
      <c r="AFR282" s="2"/>
      <c r="AFS282" s="2"/>
      <c r="AFT282" s="2"/>
      <c r="AFU282" s="2"/>
      <c r="AFV282" s="2"/>
      <c r="AFW282" s="2"/>
      <c r="AFX282" s="2"/>
      <c r="AFY282" s="2"/>
      <c r="AFZ282" s="2"/>
      <c r="AGA282" s="2"/>
      <c r="AGB282" s="2"/>
      <c r="AGC282" s="2"/>
      <c r="AGD282" s="2"/>
      <c r="AGE282" s="2"/>
      <c r="AGF282" s="2"/>
      <c r="AGG282" s="2"/>
      <c r="AGH282" s="2"/>
      <c r="AGI282" s="2"/>
      <c r="AGJ282" s="2"/>
      <c r="AGK282" s="2"/>
      <c r="AGL282" s="2"/>
      <c r="AGM282" s="2"/>
      <c r="AGN282" s="2"/>
      <c r="AGO282" s="2"/>
      <c r="AGP282" s="2"/>
      <c r="AGQ282" s="2"/>
      <c r="AGR282" s="2"/>
      <c r="AGS282" s="2"/>
      <c r="AGT282" s="2"/>
      <c r="AGU282" s="2"/>
      <c r="AGV282" s="2"/>
      <c r="AGW282" s="2"/>
      <c r="AGX282" s="2"/>
      <c r="AGY282" s="2"/>
      <c r="AGZ282" s="2"/>
      <c r="AHA282" s="2"/>
      <c r="AHB282" s="2"/>
      <c r="AHC282" s="2"/>
      <c r="AHD282" s="2"/>
      <c r="AHE282" s="2"/>
      <c r="AHF282" s="2"/>
      <c r="AHG282" s="2"/>
      <c r="AHH282" s="2"/>
      <c r="AHI282" s="2"/>
      <c r="AHJ282" s="2"/>
      <c r="AHK282" s="2"/>
      <c r="AHL282" s="2"/>
      <c r="AHM282" s="2"/>
      <c r="AHN282" s="2"/>
      <c r="AHO282" s="2"/>
      <c r="AHP282" s="2"/>
      <c r="AHQ282" s="2"/>
      <c r="AHR282" s="2"/>
      <c r="AHS282" s="2"/>
      <c r="AHT282" s="2"/>
      <c r="AHU282" s="2"/>
      <c r="AHV282" s="2"/>
      <c r="AHW282" s="2"/>
      <c r="AHX282" s="2"/>
      <c r="AHY282" s="2"/>
      <c r="AHZ282" s="2"/>
      <c r="AIA282" s="2"/>
      <c r="AIB282" s="2"/>
      <c r="AIC282" s="2"/>
      <c r="AID282" s="2"/>
      <c r="AIE282" s="2"/>
      <c r="AIF282" s="2"/>
      <c r="AIG282" s="2"/>
      <c r="AIH282" s="2"/>
      <c r="AII282" s="2"/>
      <c r="AIJ282" s="2"/>
      <c r="AIK282" s="2"/>
      <c r="AIL282" s="2"/>
      <c r="AIM282" s="2"/>
      <c r="AIN282" s="2"/>
      <c r="AIO282" s="2"/>
      <c r="AIP282" s="2"/>
      <c r="AIQ282" s="2"/>
      <c r="AIR282" s="2"/>
      <c r="AIS282" s="2"/>
      <c r="AIT282" s="2"/>
      <c r="AIU282" s="2"/>
      <c r="AIV282" s="2"/>
      <c r="AIW282" s="2"/>
      <c r="AIX282" s="2"/>
      <c r="AIY282" s="2"/>
      <c r="AIZ282" s="2"/>
      <c r="AJA282" s="2"/>
      <c r="AJB282" s="2"/>
      <c r="AJC282" s="2"/>
      <c r="AJD282" s="2"/>
      <c r="AJE282" s="2"/>
      <c r="AJF282" s="2"/>
      <c r="AJG282" s="2"/>
      <c r="AJH282" s="2"/>
      <c r="AJI282" s="2"/>
      <c r="AJJ282" s="2"/>
      <c r="AJK282" s="2"/>
      <c r="AJL282" s="2"/>
      <c r="AJM282" s="2"/>
      <c r="AJN282" s="2"/>
      <c r="AJO282" s="2"/>
      <c r="AJP282" s="2"/>
      <c r="AJQ282" s="2"/>
      <c r="AJR282" s="2"/>
      <c r="AJS282" s="2"/>
      <c r="AJT282" s="2"/>
      <c r="AJU282" s="2"/>
      <c r="AJV282" s="2"/>
      <c r="AJW282" s="2"/>
      <c r="AJX282" s="2"/>
      <c r="AJY282" s="2"/>
      <c r="AJZ282" s="2"/>
      <c r="AKA282" s="2"/>
      <c r="AKB282" s="2"/>
      <c r="AKC282" s="2"/>
      <c r="AKD282" s="2"/>
      <c r="AKE282" s="2"/>
      <c r="AKF282" s="2"/>
      <c r="AKG282" s="2"/>
      <c r="AKH282" s="2"/>
      <c r="AKI282" s="2"/>
      <c r="AKJ282" s="2"/>
      <c r="AKK282" s="2"/>
      <c r="AKL282" s="2"/>
      <c r="AKM282" s="2"/>
      <c r="AKN282" s="2"/>
      <c r="AKO282" s="2"/>
      <c r="AKP282" s="2"/>
      <c r="AKQ282" s="2"/>
      <c r="AKR282" s="2"/>
      <c r="AKS282" s="2"/>
      <c r="AKT282" s="2"/>
      <c r="AKU282" s="2"/>
      <c r="AKV282" s="2"/>
      <c r="AKW282" s="2"/>
      <c r="AKX282" s="2"/>
      <c r="AKY282" s="2"/>
      <c r="AKZ282" s="2"/>
      <c r="ALA282" s="2"/>
      <c r="ALB282" s="2"/>
      <c r="ALC282" s="2"/>
      <c r="ALD282" s="2"/>
      <c r="ALE282" s="2"/>
      <c r="ALF282" s="2"/>
      <c r="ALG282" s="2"/>
      <c r="ALH282" s="2"/>
      <c r="ALI282" s="2"/>
      <c r="ALJ282" s="2"/>
      <c r="ALK282" s="2"/>
      <c r="ALL282" s="2"/>
      <c r="ALM282" s="2"/>
      <c r="ALN282" s="2"/>
      <c r="ALO282" s="2"/>
      <c r="ALP282" s="2"/>
      <c r="ALQ282" s="2"/>
      <c r="ALR282" s="2"/>
      <c r="ALS282" s="2"/>
      <c r="ALT282" s="2"/>
      <c r="ALU282" s="2"/>
      <c r="ALV282" s="2"/>
      <c r="ALW282" s="2"/>
      <c r="ALX282" s="2"/>
      <c r="ALY282" s="2"/>
      <c r="ALZ282" s="2"/>
      <c r="AMA282" s="2"/>
      <c r="AMB282" s="2"/>
      <c r="AMC282" s="2"/>
      <c r="AMD282" s="2"/>
      <c r="AME282" s="2"/>
      <c r="AMF282" s="2"/>
      <c r="AMG282" s="2"/>
      <c r="AMH282" s="2"/>
      <c r="AMI282" s="2"/>
      <c r="AMJ282" s="2"/>
      <c r="AMK282" s="2"/>
    </row>
    <row r="283" spans="1:1025" s="15" customFormat="1" ht="12.75" customHeight="1" x14ac:dyDescent="0.25">
      <c r="A283" s="2">
        <v>2021916</v>
      </c>
      <c r="B283" s="2" t="s">
        <v>16</v>
      </c>
      <c r="C283" s="2" t="s">
        <v>628</v>
      </c>
      <c r="D283" s="3">
        <v>44479</v>
      </c>
      <c r="E283" s="3"/>
      <c r="F283" s="3">
        <f ca="1">IF(E283="",NOW()+60,E283)</f>
        <v>44546.356506481483</v>
      </c>
      <c r="G283" s="2" t="s">
        <v>17</v>
      </c>
      <c r="H283" s="2" t="str">
        <f>IF(G283="","Northern Virginia",IF(G283="Herndon","Herndon VA",IF(G283="Reston","Reston VA",IF(G283="Tysons","Tysons VA",IF(G283="Tyson's","Tysons VA",IF(G283="Chantilly","Chantilly VA",IF(G283="Mclean","Mclean VA",IF(G283="College Park","College Park MD",IF(G283="Beltsville","Beltsville MD",IF(G283="Vienna","Vienna VA",IF(G283="Fort Meade","Fort Meade MD",IF(G283="Bethesda","Bethesda MD",IF(G283="Springfield","Springfield VA",IF(G283="Dulles","Dulles VA",IF(G283="Warrenton","Warrenton VA",IF(G283="Annapolis Junction","Annapolis Junction MD",G283))))))))))))))))</f>
        <v>Herndon VA</v>
      </c>
      <c r="I283" s="2" t="s">
        <v>27</v>
      </c>
      <c r="J283" s="2" t="s">
        <v>22</v>
      </c>
      <c r="K283" s="2" t="str">
        <f>IF(J283="All Levels","All Levels",IF(J283="Subject Matter Expert","Level 1 - Subject Matter Expert",IF(J283="Level 1","Level 1 - Subject Matter Expert",IF(J283="Level 2","Level 2 - Expert",IF(J283="Expert","Level 2 - Expert",IF(J283="Senior","Level 3 - Senior",IF(J283="Level 3","Level 3 - Senior",IF(J283="Level 4","Level 4 - Full Performance",IF(J283="Full Performance","Level 4 - Full Performance",IF(J283="Developmental","Level 5 - Developmental"))))))))))</f>
        <v>Level 2 - Expert</v>
      </c>
      <c r="L283" s="4">
        <v>200000</v>
      </c>
      <c r="M283" s="4">
        <v>177000</v>
      </c>
      <c r="N283" s="2" t="s">
        <v>629</v>
      </c>
      <c r="O283" s="2" t="s">
        <v>631</v>
      </c>
      <c r="P283" s="7"/>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c r="IW283" s="2"/>
      <c r="IX283" s="2"/>
      <c r="IY283" s="2"/>
      <c r="IZ283" s="2"/>
      <c r="JA283" s="2"/>
      <c r="JB283" s="2"/>
      <c r="JC283" s="2"/>
      <c r="JD283" s="2"/>
      <c r="JE283" s="2"/>
      <c r="JF283" s="2"/>
      <c r="JG283" s="2"/>
      <c r="JH283" s="2"/>
      <c r="JI283" s="2"/>
      <c r="JJ283" s="2"/>
      <c r="JK283" s="2"/>
      <c r="JL283" s="2"/>
      <c r="JM283" s="2"/>
      <c r="JN283" s="2"/>
      <c r="JO283" s="2"/>
      <c r="JP283" s="2"/>
      <c r="JQ283" s="2"/>
      <c r="JR283" s="2"/>
      <c r="JS283" s="2"/>
      <c r="JT283" s="2"/>
      <c r="JU283" s="2"/>
      <c r="JV283" s="2"/>
      <c r="JW283" s="2"/>
      <c r="JX283" s="2"/>
      <c r="JY283" s="2"/>
      <c r="JZ283" s="2"/>
      <c r="KA283" s="2"/>
      <c r="KB283" s="2"/>
      <c r="KC283" s="2"/>
      <c r="KD283" s="2"/>
      <c r="KE283" s="2"/>
      <c r="KF283" s="2"/>
      <c r="KG283" s="2"/>
      <c r="KH283" s="2"/>
      <c r="KI283" s="2"/>
      <c r="KJ283" s="2"/>
      <c r="KK283" s="2"/>
      <c r="KL283" s="2"/>
      <c r="KM283" s="2"/>
      <c r="KN283" s="2"/>
      <c r="KO283" s="2"/>
      <c r="KP283" s="2"/>
      <c r="KQ283" s="2"/>
      <c r="KR283" s="2"/>
      <c r="KS283" s="2"/>
      <c r="KT283" s="2"/>
      <c r="KU283" s="2"/>
      <c r="KV283" s="2"/>
      <c r="KW283" s="2"/>
      <c r="KX283" s="2"/>
      <c r="KY283" s="2"/>
      <c r="KZ283" s="2"/>
      <c r="LA283" s="2"/>
      <c r="LB283" s="2"/>
      <c r="LC283" s="2"/>
      <c r="LD283" s="2"/>
      <c r="LE283" s="2"/>
      <c r="LF283" s="2"/>
      <c r="LG283" s="2"/>
      <c r="LH283" s="2"/>
      <c r="LI283" s="2"/>
      <c r="LJ283" s="2"/>
      <c r="LK283" s="2"/>
      <c r="LL283" s="2"/>
      <c r="LM283" s="2"/>
      <c r="LN283" s="2"/>
      <c r="LO283" s="2"/>
      <c r="LP283" s="2"/>
      <c r="LQ283" s="2"/>
      <c r="LR283" s="2"/>
      <c r="LS283" s="2"/>
      <c r="LT283" s="2"/>
      <c r="LU283" s="2"/>
      <c r="LV283" s="2"/>
      <c r="LW283" s="2"/>
      <c r="LX283" s="2"/>
      <c r="LY283" s="2"/>
      <c r="LZ283" s="2"/>
      <c r="MA283" s="2"/>
      <c r="MB283" s="2"/>
      <c r="MC283" s="2"/>
      <c r="MD283" s="2"/>
      <c r="ME283" s="2"/>
      <c r="MF283" s="2"/>
      <c r="MG283" s="2"/>
      <c r="MH283" s="2"/>
      <c r="MI283" s="2"/>
      <c r="MJ283" s="2"/>
      <c r="MK283" s="2"/>
      <c r="ML283" s="2"/>
      <c r="MM283" s="2"/>
      <c r="MN283" s="2"/>
      <c r="MO283" s="2"/>
      <c r="MP283" s="2"/>
      <c r="MQ283" s="2"/>
      <c r="MR283" s="2"/>
      <c r="MS283" s="2"/>
      <c r="MT283" s="2"/>
      <c r="MU283" s="2"/>
      <c r="MV283" s="2"/>
      <c r="MW283" s="2"/>
      <c r="MX283" s="2"/>
      <c r="MY283" s="2"/>
      <c r="MZ283" s="2"/>
      <c r="NA283" s="2"/>
      <c r="NB283" s="2"/>
      <c r="NC283" s="2"/>
      <c r="ND283" s="2"/>
      <c r="NE283" s="2"/>
      <c r="NF283" s="2"/>
      <c r="NG283" s="2"/>
      <c r="NH283" s="2"/>
      <c r="NI283" s="2"/>
      <c r="NJ283" s="2"/>
      <c r="NK283" s="2"/>
      <c r="NL283" s="2"/>
      <c r="NM283" s="2"/>
      <c r="NN283" s="2"/>
      <c r="NO283" s="2"/>
      <c r="NP283" s="2"/>
      <c r="NQ283" s="2"/>
      <c r="NR283" s="2"/>
      <c r="NS283" s="2"/>
      <c r="NT283" s="2"/>
      <c r="NU283" s="2"/>
      <c r="NV283" s="2"/>
      <c r="NW283" s="2"/>
      <c r="NX283" s="2"/>
      <c r="NY283" s="2"/>
      <c r="NZ283" s="2"/>
      <c r="OA283" s="2"/>
      <c r="OB283" s="2"/>
      <c r="OC283" s="2"/>
      <c r="OD283" s="2"/>
      <c r="OE283" s="2"/>
      <c r="OF283" s="2"/>
      <c r="OG283" s="2"/>
      <c r="OH283" s="2"/>
      <c r="OI283" s="2"/>
      <c r="OJ283" s="2"/>
      <c r="OK283" s="2"/>
      <c r="OL283" s="2"/>
      <c r="OM283" s="2"/>
      <c r="ON283" s="2"/>
      <c r="OO283" s="2"/>
      <c r="OP283" s="2"/>
      <c r="OQ283" s="2"/>
      <c r="OR283" s="2"/>
      <c r="OS283" s="2"/>
      <c r="OT283" s="2"/>
      <c r="OU283" s="2"/>
      <c r="OV283" s="2"/>
      <c r="OW283" s="2"/>
      <c r="OX283" s="2"/>
      <c r="OY283" s="2"/>
      <c r="OZ283" s="2"/>
      <c r="PA283" s="2"/>
      <c r="PB283" s="2"/>
      <c r="PC283" s="2"/>
      <c r="PD283" s="2"/>
      <c r="PE283" s="2"/>
      <c r="PF283" s="2"/>
      <c r="PG283" s="2"/>
      <c r="PH283" s="2"/>
      <c r="PI283" s="2"/>
      <c r="PJ283" s="2"/>
      <c r="PK283" s="2"/>
      <c r="PL283" s="2"/>
      <c r="PM283" s="2"/>
      <c r="PN283" s="2"/>
      <c r="PO283" s="2"/>
      <c r="PP283" s="2"/>
      <c r="PQ283" s="2"/>
      <c r="PR283" s="2"/>
      <c r="PS283" s="2"/>
      <c r="PT283" s="2"/>
      <c r="PU283" s="2"/>
      <c r="PV283" s="2"/>
      <c r="PW283" s="2"/>
      <c r="PX283" s="2"/>
      <c r="PY283" s="2"/>
      <c r="PZ283" s="2"/>
      <c r="QA283" s="2"/>
      <c r="QB283" s="2"/>
      <c r="QC283" s="2"/>
      <c r="QD283" s="2"/>
      <c r="QE283" s="2"/>
      <c r="QF283" s="2"/>
      <c r="QG283" s="2"/>
      <c r="QH283" s="2"/>
      <c r="QI283" s="2"/>
      <c r="QJ283" s="2"/>
      <c r="QK283" s="2"/>
      <c r="QL283" s="2"/>
      <c r="QM283" s="2"/>
      <c r="QN283" s="2"/>
      <c r="QO283" s="2"/>
      <c r="QP283" s="2"/>
      <c r="QQ283" s="2"/>
      <c r="QR283" s="2"/>
      <c r="QS283" s="2"/>
      <c r="QT283" s="2"/>
      <c r="QU283" s="2"/>
      <c r="QV283" s="2"/>
      <c r="QW283" s="2"/>
      <c r="QX283" s="2"/>
      <c r="QY283" s="2"/>
      <c r="QZ283" s="2"/>
      <c r="RA283" s="2"/>
      <c r="RB283" s="2"/>
      <c r="RC283" s="2"/>
      <c r="RD283" s="2"/>
      <c r="RE283" s="2"/>
      <c r="RF283" s="2"/>
      <c r="RG283" s="2"/>
      <c r="RH283" s="2"/>
      <c r="RI283" s="2"/>
      <c r="RJ283" s="2"/>
      <c r="RK283" s="2"/>
      <c r="RL283" s="2"/>
      <c r="RM283" s="2"/>
      <c r="RN283" s="2"/>
      <c r="RO283" s="2"/>
      <c r="RP283" s="2"/>
      <c r="RQ283" s="2"/>
      <c r="RR283" s="2"/>
      <c r="RS283" s="2"/>
      <c r="RT283" s="2"/>
      <c r="RU283" s="2"/>
      <c r="RV283" s="2"/>
      <c r="RW283" s="2"/>
      <c r="RX283" s="2"/>
      <c r="RY283" s="2"/>
      <c r="RZ283" s="2"/>
      <c r="SA283" s="2"/>
      <c r="SB283" s="2"/>
      <c r="SC283" s="2"/>
      <c r="SD283" s="2"/>
      <c r="SE283" s="2"/>
      <c r="SF283" s="2"/>
      <c r="SG283" s="2"/>
      <c r="SH283" s="2"/>
      <c r="SI283" s="2"/>
      <c r="SJ283" s="2"/>
      <c r="SK283" s="2"/>
      <c r="SL283" s="2"/>
      <c r="SM283" s="2"/>
      <c r="SN283" s="2"/>
      <c r="SO283" s="2"/>
      <c r="SP283" s="2"/>
      <c r="SQ283" s="2"/>
      <c r="SR283" s="2"/>
      <c r="SS283" s="2"/>
      <c r="ST283" s="2"/>
      <c r="SU283" s="2"/>
      <c r="SV283" s="2"/>
      <c r="SW283" s="2"/>
      <c r="SX283" s="2"/>
      <c r="SY283" s="2"/>
      <c r="SZ283" s="2"/>
      <c r="TA283" s="2"/>
      <c r="TB283" s="2"/>
      <c r="TC283" s="2"/>
      <c r="TD283" s="2"/>
      <c r="TE283" s="2"/>
      <c r="TF283" s="2"/>
      <c r="TG283" s="2"/>
      <c r="TH283" s="2"/>
      <c r="TI283" s="2"/>
      <c r="TJ283" s="2"/>
      <c r="TK283" s="2"/>
      <c r="TL283" s="2"/>
      <c r="TM283" s="2"/>
      <c r="TN283" s="2"/>
      <c r="TO283" s="2"/>
      <c r="TP283" s="2"/>
      <c r="TQ283" s="2"/>
      <c r="TR283" s="2"/>
      <c r="TS283" s="2"/>
      <c r="TT283" s="2"/>
      <c r="TU283" s="2"/>
      <c r="TV283" s="2"/>
      <c r="TW283" s="2"/>
      <c r="TX283" s="2"/>
      <c r="TY283" s="2"/>
      <c r="TZ283" s="2"/>
      <c r="UA283" s="2"/>
      <c r="UB283" s="2"/>
      <c r="UC283" s="2"/>
      <c r="UD283" s="2"/>
      <c r="UE283" s="2"/>
      <c r="UF283" s="2"/>
      <c r="UG283" s="2"/>
      <c r="UH283" s="2"/>
      <c r="UI283" s="2"/>
      <c r="UJ283" s="2"/>
      <c r="UK283" s="2"/>
      <c r="UL283" s="2"/>
      <c r="UM283" s="2"/>
      <c r="UN283" s="2"/>
      <c r="UO283" s="2"/>
      <c r="UP283" s="2"/>
      <c r="UQ283" s="2"/>
      <c r="UR283" s="2"/>
      <c r="US283" s="2"/>
      <c r="UT283" s="2"/>
      <c r="UU283" s="2"/>
      <c r="UV283" s="2"/>
      <c r="UW283" s="2"/>
      <c r="UX283" s="2"/>
      <c r="UY283" s="2"/>
      <c r="UZ283" s="2"/>
      <c r="VA283" s="2"/>
      <c r="VB283" s="2"/>
      <c r="VC283" s="2"/>
      <c r="VD283" s="2"/>
      <c r="VE283" s="2"/>
      <c r="VF283" s="2"/>
      <c r="VG283" s="2"/>
      <c r="VH283" s="2"/>
      <c r="VI283" s="2"/>
      <c r="VJ283" s="2"/>
      <c r="VK283" s="2"/>
      <c r="VL283" s="2"/>
      <c r="VM283" s="2"/>
      <c r="VN283" s="2"/>
      <c r="VO283" s="2"/>
      <c r="VP283" s="2"/>
      <c r="VQ283" s="2"/>
      <c r="VR283" s="2"/>
      <c r="VS283" s="2"/>
      <c r="VT283" s="2"/>
      <c r="VU283" s="2"/>
      <c r="VV283" s="2"/>
      <c r="VW283" s="2"/>
      <c r="VX283" s="2"/>
      <c r="VY283" s="2"/>
      <c r="VZ283" s="2"/>
      <c r="WA283" s="2"/>
      <c r="WB283" s="2"/>
      <c r="WC283" s="2"/>
      <c r="WD283" s="2"/>
      <c r="WE283" s="2"/>
      <c r="WF283" s="2"/>
      <c r="WG283" s="2"/>
      <c r="WH283" s="2"/>
      <c r="WI283" s="2"/>
      <c r="WJ283" s="2"/>
      <c r="WK283" s="2"/>
      <c r="WL283" s="2"/>
      <c r="WM283" s="2"/>
      <c r="WN283" s="2"/>
      <c r="WO283" s="2"/>
      <c r="WP283" s="2"/>
      <c r="WQ283" s="2"/>
      <c r="WR283" s="2"/>
      <c r="WS283" s="2"/>
      <c r="WT283" s="2"/>
      <c r="WU283" s="2"/>
      <c r="WV283" s="2"/>
      <c r="WW283" s="2"/>
      <c r="WX283" s="2"/>
      <c r="WY283" s="2"/>
      <c r="WZ283" s="2"/>
      <c r="XA283" s="2"/>
      <c r="XB283" s="2"/>
      <c r="XC283" s="2"/>
      <c r="XD283" s="2"/>
      <c r="XE283" s="2"/>
      <c r="XF283" s="2"/>
      <c r="XG283" s="2"/>
      <c r="XH283" s="2"/>
      <c r="XI283" s="2"/>
      <c r="XJ283" s="2"/>
      <c r="XK283" s="2"/>
      <c r="XL283" s="2"/>
      <c r="XM283" s="2"/>
      <c r="XN283" s="2"/>
      <c r="XO283" s="2"/>
      <c r="XP283" s="2"/>
      <c r="XQ283" s="2"/>
      <c r="XR283" s="2"/>
      <c r="XS283" s="2"/>
      <c r="XT283" s="2"/>
      <c r="XU283" s="2"/>
      <c r="XV283" s="2"/>
      <c r="XW283" s="2"/>
      <c r="XX283" s="2"/>
      <c r="XY283" s="2"/>
      <c r="XZ283" s="2"/>
      <c r="YA283" s="2"/>
      <c r="YB283" s="2"/>
      <c r="YC283" s="2"/>
      <c r="YD283" s="2"/>
      <c r="YE283" s="2"/>
      <c r="YF283" s="2"/>
      <c r="YG283" s="2"/>
      <c r="YH283" s="2"/>
      <c r="YI283" s="2"/>
      <c r="YJ283" s="2"/>
      <c r="YK283" s="2"/>
      <c r="YL283" s="2"/>
      <c r="YM283" s="2"/>
      <c r="YN283" s="2"/>
      <c r="YO283" s="2"/>
      <c r="YP283" s="2"/>
      <c r="YQ283" s="2"/>
      <c r="YR283" s="2"/>
      <c r="YS283" s="2"/>
      <c r="YT283" s="2"/>
      <c r="YU283" s="2"/>
      <c r="YV283" s="2"/>
      <c r="YW283" s="2"/>
      <c r="YX283" s="2"/>
      <c r="YY283" s="2"/>
      <c r="YZ283" s="2"/>
      <c r="ZA283" s="2"/>
      <c r="ZB283" s="2"/>
      <c r="ZC283" s="2"/>
      <c r="ZD283" s="2"/>
      <c r="ZE283" s="2"/>
      <c r="ZF283" s="2"/>
      <c r="ZG283" s="2"/>
      <c r="ZH283" s="2"/>
      <c r="ZI283" s="2"/>
      <c r="ZJ283" s="2"/>
      <c r="ZK283" s="2"/>
      <c r="ZL283" s="2"/>
      <c r="ZM283" s="2"/>
      <c r="ZN283" s="2"/>
      <c r="ZO283" s="2"/>
      <c r="ZP283" s="2"/>
      <c r="ZQ283" s="2"/>
      <c r="ZR283" s="2"/>
      <c r="ZS283" s="2"/>
      <c r="ZT283" s="2"/>
      <c r="ZU283" s="2"/>
      <c r="ZV283" s="2"/>
      <c r="ZW283" s="2"/>
      <c r="ZX283" s="2"/>
      <c r="ZY283" s="2"/>
      <c r="ZZ283" s="2"/>
      <c r="AAA283" s="2"/>
      <c r="AAB283" s="2"/>
      <c r="AAC283" s="2"/>
      <c r="AAD283" s="2"/>
      <c r="AAE283" s="2"/>
      <c r="AAF283" s="2"/>
      <c r="AAG283" s="2"/>
      <c r="AAH283" s="2"/>
      <c r="AAI283" s="2"/>
      <c r="AAJ283" s="2"/>
      <c r="AAK283" s="2"/>
      <c r="AAL283" s="2"/>
      <c r="AAM283" s="2"/>
      <c r="AAN283" s="2"/>
      <c r="AAO283" s="2"/>
      <c r="AAP283" s="2"/>
      <c r="AAQ283" s="2"/>
      <c r="AAR283" s="2"/>
      <c r="AAS283" s="2"/>
      <c r="AAT283" s="2"/>
      <c r="AAU283" s="2"/>
      <c r="AAV283" s="2"/>
      <c r="AAW283" s="2"/>
      <c r="AAX283" s="2"/>
      <c r="AAY283" s="2"/>
      <c r="AAZ283" s="2"/>
      <c r="ABA283" s="2"/>
      <c r="ABB283" s="2"/>
      <c r="ABC283" s="2"/>
      <c r="ABD283" s="2"/>
      <c r="ABE283" s="2"/>
      <c r="ABF283" s="2"/>
      <c r="ABG283" s="2"/>
      <c r="ABH283" s="2"/>
      <c r="ABI283" s="2"/>
      <c r="ABJ283" s="2"/>
      <c r="ABK283" s="2"/>
      <c r="ABL283" s="2"/>
      <c r="ABM283" s="2"/>
      <c r="ABN283" s="2"/>
      <c r="ABO283" s="2"/>
      <c r="ABP283" s="2"/>
      <c r="ABQ283" s="2"/>
      <c r="ABR283" s="2"/>
      <c r="ABS283" s="2"/>
      <c r="ABT283" s="2"/>
      <c r="ABU283" s="2"/>
      <c r="ABV283" s="2"/>
      <c r="ABW283" s="2"/>
      <c r="ABX283" s="2"/>
      <c r="ABY283" s="2"/>
      <c r="ABZ283" s="2"/>
      <c r="ACA283" s="2"/>
      <c r="ACB283" s="2"/>
      <c r="ACC283" s="2"/>
      <c r="ACD283" s="2"/>
      <c r="ACE283" s="2"/>
      <c r="ACF283" s="2"/>
      <c r="ACG283" s="2"/>
      <c r="ACH283" s="2"/>
      <c r="ACI283" s="2"/>
      <c r="ACJ283" s="2"/>
      <c r="ACK283" s="2"/>
      <c r="ACL283" s="2"/>
      <c r="ACM283" s="2"/>
      <c r="ACN283" s="2"/>
      <c r="ACO283" s="2"/>
      <c r="ACP283" s="2"/>
      <c r="ACQ283" s="2"/>
      <c r="ACR283" s="2"/>
      <c r="ACS283" s="2"/>
      <c r="ACT283" s="2"/>
      <c r="ACU283" s="2"/>
      <c r="ACV283" s="2"/>
      <c r="ACW283" s="2"/>
      <c r="ACX283" s="2"/>
      <c r="ACY283" s="2"/>
      <c r="ACZ283" s="2"/>
      <c r="ADA283" s="2"/>
      <c r="ADB283" s="2"/>
      <c r="ADC283" s="2"/>
      <c r="ADD283" s="2"/>
      <c r="ADE283" s="2"/>
      <c r="ADF283" s="2"/>
      <c r="ADG283" s="2"/>
      <c r="ADH283" s="2"/>
      <c r="ADI283" s="2"/>
      <c r="ADJ283" s="2"/>
      <c r="ADK283" s="2"/>
      <c r="ADL283" s="2"/>
      <c r="ADM283" s="2"/>
      <c r="ADN283" s="2"/>
      <c r="ADO283" s="2"/>
      <c r="ADP283" s="2"/>
      <c r="ADQ283" s="2"/>
      <c r="ADR283" s="2"/>
      <c r="ADS283" s="2"/>
      <c r="ADT283" s="2"/>
      <c r="ADU283" s="2"/>
      <c r="ADV283" s="2"/>
      <c r="ADW283" s="2"/>
      <c r="ADX283" s="2"/>
      <c r="ADY283" s="2"/>
      <c r="ADZ283" s="2"/>
      <c r="AEA283" s="2"/>
      <c r="AEB283" s="2"/>
      <c r="AEC283" s="2"/>
      <c r="AED283" s="2"/>
      <c r="AEE283" s="2"/>
      <c r="AEF283" s="2"/>
      <c r="AEG283" s="2"/>
      <c r="AEH283" s="2"/>
      <c r="AEI283" s="2"/>
      <c r="AEJ283" s="2"/>
      <c r="AEK283" s="2"/>
      <c r="AEL283" s="2"/>
      <c r="AEM283" s="2"/>
      <c r="AEN283" s="2"/>
      <c r="AEO283" s="2"/>
      <c r="AEP283" s="2"/>
      <c r="AEQ283" s="2"/>
      <c r="AER283" s="2"/>
      <c r="AES283" s="2"/>
      <c r="AET283" s="2"/>
      <c r="AEU283" s="2"/>
      <c r="AEV283" s="2"/>
      <c r="AEW283" s="2"/>
      <c r="AEX283" s="2"/>
      <c r="AEY283" s="2"/>
      <c r="AEZ283" s="2"/>
      <c r="AFA283" s="2"/>
      <c r="AFB283" s="2"/>
      <c r="AFC283" s="2"/>
      <c r="AFD283" s="2"/>
      <c r="AFE283" s="2"/>
      <c r="AFF283" s="2"/>
      <c r="AFG283" s="2"/>
      <c r="AFH283" s="2"/>
      <c r="AFI283" s="2"/>
      <c r="AFJ283" s="2"/>
      <c r="AFK283" s="2"/>
      <c r="AFL283" s="2"/>
      <c r="AFM283" s="2"/>
      <c r="AFN283" s="2"/>
      <c r="AFO283" s="2"/>
      <c r="AFP283" s="2"/>
      <c r="AFQ283" s="2"/>
      <c r="AFR283" s="2"/>
      <c r="AFS283" s="2"/>
      <c r="AFT283" s="2"/>
      <c r="AFU283" s="2"/>
      <c r="AFV283" s="2"/>
      <c r="AFW283" s="2"/>
      <c r="AFX283" s="2"/>
      <c r="AFY283" s="2"/>
      <c r="AFZ283" s="2"/>
      <c r="AGA283" s="2"/>
      <c r="AGB283" s="2"/>
      <c r="AGC283" s="2"/>
      <c r="AGD283" s="2"/>
      <c r="AGE283" s="2"/>
      <c r="AGF283" s="2"/>
      <c r="AGG283" s="2"/>
      <c r="AGH283" s="2"/>
      <c r="AGI283" s="2"/>
      <c r="AGJ283" s="2"/>
      <c r="AGK283" s="2"/>
      <c r="AGL283" s="2"/>
      <c r="AGM283" s="2"/>
      <c r="AGN283" s="2"/>
      <c r="AGO283" s="2"/>
      <c r="AGP283" s="2"/>
      <c r="AGQ283" s="2"/>
      <c r="AGR283" s="2"/>
      <c r="AGS283" s="2"/>
      <c r="AGT283" s="2"/>
      <c r="AGU283" s="2"/>
      <c r="AGV283" s="2"/>
      <c r="AGW283" s="2"/>
      <c r="AGX283" s="2"/>
      <c r="AGY283" s="2"/>
      <c r="AGZ283" s="2"/>
      <c r="AHA283" s="2"/>
      <c r="AHB283" s="2"/>
      <c r="AHC283" s="2"/>
      <c r="AHD283" s="2"/>
      <c r="AHE283" s="2"/>
      <c r="AHF283" s="2"/>
      <c r="AHG283" s="2"/>
      <c r="AHH283" s="2"/>
      <c r="AHI283" s="2"/>
      <c r="AHJ283" s="2"/>
      <c r="AHK283" s="2"/>
      <c r="AHL283" s="2"/>
      <c r="AHM283" s="2"/>
      <c r="AHN283" s="2"/>
      <c r="AHO283" s="2"/>
      <c r="AHP283" s="2"/>
      <c r="AHQ283" s="2"/>
      <c r="AHR283" s="2"/>
      <c r="AHS283" s="2"/>
      <c r="AHT283" s="2"/>
      <c r="AHU283" s="2"/>
      <c r="AHV283" s="2"/>
      <c r="AHW283" s="2"/>
      <c r="AHX283" s="2"/>
      <c r="AHY283" s="2"/>
      <c r="AHZ283" s="2"/>
      <c r="AIA283" s="2"/>
      <c r="AIB283" s="2"/>
      <c r="AIC283" s="2"/>
      <c r="AID283" s="2"/>
      <c r="AIE283" s="2"/>
      <c r="AIF283" s="2"/>
      <c r="AIG283" s="2"/>
      <c r="AIH283" s="2"/>
      <c r="AII283" s="2"/>
      <c r="AIJ283" s="2"/>
      <c r="AIK283" s="2"/>
      <c r="AIL283" s="2"/>
      <c r="AIM283" s="2"/>
      <c r="AIN283" s="2"/>
      <c r="AIO283" s="2"/>
      <c r="AIP283" s="2"/>
      <c r="AIQ283" s="2"/>
      <c r="AIR283" s="2"/>
      <c r="AIS283" s="2"/>
      <c r="AIT283" s="2"/>
      <c r="AIU283" s="2"/>
      <c r="AIV283" s="2"/>
      <c r="AIW283" s="2"/>
      <c r="AIX283" s="2"/>
      <c r="AIY283" s="2"/>
      <c r="AIZ283" s="2"/>
      <c r="AJA283" s="2"/>
      <c r="AJB283" s="2"/>
      <c r="AJC283" s="2"/>
      <c r="AJD283" s="2"/>
      <c r="AJE283" s="2"/>
      <c r="AJF283" s="2"/>
      <c r="AJG283" s="2"/>
      <c r="AJH283" s="2"/>
      <c r="AJI283" s="2"/>
      <c r="AJJ283" s="2"/>
      <c r="AJK283" s="2"/>
      <c r="AJL283" s="2"/>
      <c r="AJM283" s="2"/>
      <c r="AJN283" s="2"/>
      <c r="AJO283" s="2"/>
      <c r="AJP283" s="2"/>
      <c r="AJQ283" s="2"/>
      <c r="AJR283" s="2"/>
      <c r="AJS283" s="2"/>
      <c r="AJT283" s="2"/>
      <c r="AJU283" s="2"/>
      <c r="AJV283" s="2"/>
      <c r="AJW283" s="2"/>
      <c r="AJX283" s="2"/>
      <c r="AJY283" s="2"/>
      <c r="AJZ283" s="2"/>
      <c r="AKA283" s="2"/>
      <c r="AKB283" s="2"/>
      <c r="AKC283" s="2"/>
      <c r="AKD283" s="2"/>
      <c r="AKE283" s="2"/>
      <c r="AKF283" s="2"/>
      <c r="AKG283" s="2"/>
      <c r="AKH283" s="2"/>
      <c r="AKI283" s="2"/>
      <c r="AKJ283" s="2"/>
      <c r="AKK283" s="2"/>
      <c r="AKL283" s="2"/>
      <c r="AKM283" s="2"/>
      <c r="AKN283" s="2"/>
      <c r="AKO283" s="2"/>
      <c r="AKP283" s="2"/>
      <c r="AKQ283" s="2"/>
      <c r="AKR283" s="2"/>
      <c r="AKS283" s="2"/>
      <c r="AKT283" s="2"/>
      <c r="AKU283" s="2"/>
      <c r="AKV283" s="2"/>
      <c r="AKW283" s="2"/>
      <c r="AKX283" s="2"/>
      <c r="AKY283" s="2"/>
      <c r="AKZ283" s="2"/>
      <c r="ALA283" s="2"/>
      <c r="ALB283" s="2"/>
      <c r="ALC283" s="2"/>
      <c r="ALD283" s="2"/>
      <c r="ALE283" s="2"/>
      <c r="ALF283" s="2"/>
      <c r="ALG283" s="2"/>
      <c r="ALH283" s="2"/>
      <c r="ALI283" s="2"/>
      <c r="ALJ283" s="2"/>
      <c r="ALK283" s="2"/>
      <c r="ALL283" s="2"/>
      <c r="ALM283" s="2"/>
      <c r="ALN283" s="2"/>
      <c r="ALO283" s="2"/>
      <c r="ALP283" s="2"/>
      <c r="ALQ283" s="2"/>
      <c r="ALR283" s="2"/>
      <c r="ALS283" s="2"/>
      <c r="ALT283" s="2"/>
      <c r="ALU283" s="2"/>
      <c r="ALV283" s="2"/>
      <c r="ALW283" s="2"/>
      <c r="ALX283" s="2"/>
      <c r="ALY283" s="2"/>
      <c r="ALZ283" s="2"/>
      <c r="AMA283" s="2"/>
      <c r="AMB283" s="2"/>
      <c r="AMC283" s="2"/>
      <c r="AMD283" s="2"/>
      <c r="AME283" s="2"/>
      <c r="AMF283" s="2"/>
      <c r="AMG283" s="2"/>
      <c r="AMH283" s="2"/>
      <c r="AMI283" s="2"/>
      <c r="AMJ283" s="2"/>
      <c r="AMK283" s="2"/>
    </row>
    <row r="284" spans="1:1025" s="15" customFormat="1" ht="12.75" customHeight="1" x14ac:dyDescent="0.25">
      <c r="A284" s="8">
        <v>2021917</v>
      </c>
      <c r="B284" s="8" t="s">
        <v>406</v>
      </c>
      <c r="C284" s="8" t="s">
        <v>634</v>
      </c>
      <c r="D284" s="9">
        <v>44477</v>
      </c>
      <c r="E284" s="9"/>
      <c r="F284" s="9">
        <f ca="1">IF(E284="",NOW()+60,E284)</f>
        <v>44546.356506481483</v>
      </c>
      <c r="G284" s="8" t="s">
        <v>17</v>
      </c>
      <c r="H284" s="8" t="str">
        <f>IF(G284="","Northern Virginia",IF(G284="Herndon","Herndon VA",IF(G284="Reston","Reston VA",IF(G284="Tysons","Tysons VA",IF(G284="Tyson's","Tysons VA",IF(G284="Chantilly","Chantilly VA",IF(G284="Mclean","Mclean VA",IF(G284="College Park","College Park MD",IF(G284="Beltsville","Beltsville MD",IF(G284="Vienna","Vienna VA",IF(G284="Fort Meade","Fort Meade MD",IF(G284="Bethesda","Bethesda MD",IF(G284="Springfield","Springfield VA",IF(G284="Dulles","Dulles VA",IF(G284="Warrenton","Warrenton VA",IF(G284="Annapolis Junction","Annapolis Junction MD",G284))))))))))))))))</f>
        <v>Herndon VA</v>
      </c>
      <c r="I284" s="8" t="s">
        <v>450</v>
      </c>
      <c r="J284" s="8" t="s">
        <v>91</v>
      </c>
      <c r="K284" s="8" t="str">
        <f>IF(J284="All Levels","All Levels",IF(J284="Subject Matter Expert","Level 1 - Subject Matter Expert",IF(J284="Level 1","Level 1 - Subject Matter Expert",IF(J284="Level 2","Level 2 - Expert",IF(J284="Expert","Level 2 - Expert",IF(J284="Senior","Level 3 - Senior",IF(J284="Level 3","Level 3 - Senior",IF(J284="Level 4","Level 4 - Full Performance",IF(J284="Full Performance","Level 4 - Full Performance",IF(J284="Developmental","Level 5 - Developmental"))))))))))</f>
        <v>All Levels</v>
      </c>
      <c r="L284" s="10">
        <f>IF($K284="All levels",215000,IF($K284="Level 1 - Subject Matter Expert",215000,IF($K284="Level 2 - Expert",195000,IF($K284="Level 3 - Senior",170000,IF($K284="Level 4 - Full Performance",100000,"")))))</f>
        <v>215000</v>
      </c>
      <c r="M284" s="10">
        <f>IF($K284="All levels",100000,IF($K284="Level 1 - Subject Matter Expert",160000,IF($K284="Level 2 - Expert",140000,IF($K284="Level 3 - Senior",110000,IF($K284="Level 4 - Full Performance",60000,"")))))</f>
        <v>100000</v>
      </c>
      <c r="N284" s="8" t="s">
        <v>635</v>
      </c>
      <c r="O284" s="8"/>
      <c r="P284" s="8"/>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c r="IW284" s="2"/>
      <c r="IX284" s="2"/>
      <c r="IY284" s="2"/>
      <c r="IZ284" s="2"/>
      <c r="JA284" s="2"/>
      <c r="JB284" s="2"/>
      <c r="JC284" s="2"/>
      <c r="JD284" s="2"/>
      <c r="JE284" s="2"/>
      <c r="JF284" s="2"/>
      <c r="JG284" s="2"/>
      <c r="JH284" s="2"/>
      <c r="JI284" s="2"/>
      <c r="JJ284" s="2"/>
      <c r="JK284" s="2"/>
      <c r="JL284" s="2"/>
      <c r="JM284" s="2"/>
      <c r="JN284" s="2"/>
      <c r="JO284" s="2"/>
      <c r="JP284" s="2"/>
      <c r="JQ284" s="2"/>
      <c r="JR284" s="2"/>
      <c r="JS284" s="2"/>
      <c r="JT284" s="2"/>
      <c r="JU284" s="2"/>
      <c r="JV284" s="2"/>
      <c r="JW284" s="2"/>
      <c r="JX284" s="2"/>
      <c r="JY284" s="2"/>
      <c r="JZ284" s="2"/>
      <c r="KA284" s="2"/>
      <c r="KB284" s="2"/>
      <c r="KC284" s="2"/>
      <c r="KD284" s="2"/>
      <c r="KE284" s="2"/>
      <c r="KF284" s="2"/>
      <c r="KG284" s="2"/>
      <c r="KH284" s="2"/>
      <c r="KI284" s="2"/>
      <c r="KJ284" s="2"/>
      <c r="KK284" s="2"/>
      <c r="KL284" s="2"/>
      <c r="KM284" s="2"/>
      <c r="KN284" s="2"/>
      <c r="KO284" s="2"/>
      <c r="KP284" s="2"/>
      <c r="KQ284" s="2"/>
      <c r="KR284" s="2"/>
      <c r="KS284" s="2"/>
      <c r="KT284" s="2"/>
      <c r="KU284" s="2"/>
      <c r="KV284" s="2"/>
      <c r="KW284" s="2"/>
      <c r="KX284" s="2"/>
      <c r="KY284" s="2"/>
      <c r="KZ284" s="2"/>
      <c r="LA284" s="2"/>
      <c r="LB284" s="2"/>
      <c r="LC284" s="2"/>
      <c r="LD284" s="2"/>
      <c r="LE284" s="2"/>
      <c r="LF284" s="2"/>
      <c r="LG284" s="2"/>
      <c r="LH284" s="2"/>
      <c r="LI284" s="2"/>
      <c r="LJ284" s="2"/>
      <c r="LK284" s="2"/>
      <c r="LL284" s="2"/>
      <c r="LM284" s="2"/>
      <c r="LN284" s="2"/>
      <c r="LO284" s="2"/>
      <c r="LP284" s="2"/>
      <c r="LQ284" s="2"/>
      <c r="LR284" s="2"/>
      <c r="LS284" s="2"/>
      <c r="LT284" s="2"/>
      <c r="LU284" s="2"/>
      <c r="LV284" s="2"/>
      <c r="LW284" s="2"/>
      <c r="LX284" s="2"/>
      <c r="LY284" s="2"/>
      <c r="LZ284" s="2"/>
      <c r="MA284" s="2"/>
      <c r="MB284" s="2"/>
      <c r="MC284" s="2"/>
      <c r="MD284" s="2"/>
      <c r="ME284" s="2"/>
      <c r="MF284" s="2"/>
      <c r="MG284" s="2"/>
      <c r="MH284" s="2"/>
      <c r="MI284" s="2"/>
      <c r="MJ284" s="2"/>
      <c r="MK284" s="2"/>
      <c r="ML284" s="2"/>
      <c r="MM284" s="2"/>
      <c r="MN284" s="2"/>
      <c r="MO284" s="2"/>
      <c r="MP284" s="2"/>
      <c r="MQ284" s="2"/>
      <c r="MR284" s="2"/>
      <c r="MS284" s="2"/>
      <c r="MT284" s="2"/>
      <c r="MU284" s="2"/>
      <c r="MV284" s="2"/>
      <c r="MW284" s="2"/>
      <c r="MX284" s="2"/>
      <c r="MY284" s="2"/>
      <c r="MZ284" s="2"/>
      <c r="NA284" s="2"/>
      <c r="NB284" s="2"/>
      <c r="NC284" s="2"/>
      <c r="ND284" s="2"/>
      <c r="NE284" s="2"/>
      <c r="NF284" s="2"/>
      <c r="NG284" s="2"/>
      <c r="NH284" s="2"/>
      <c r="NI284" s="2"/>
      <c r="NJ284" s="2"/>
      <c r="NK284" s="2"/>
      <c r="NL284" s="2"/>
      <c r="NM284" s="2"/>
      <c r="NN284" s="2"/>
      <c r="NO284" s="2"/>
      <c r="NP284" s="2"/>
      <c r="NQ284" s="2"/>
      <c r="NR284" s="2"/>
      <c r="NS284" s="2"/>
      <c r="NT284" s="2"/>
      <c r="NU284" s="2"/>
      <c r="NV284" s="2"/>
      <c r="NW284" s="2"/>
      <c r="NX284" s="2"/>
      <c r="NY284" s="2"/>
      <c r="NZ284" s="2"/>
      <c r="OA284" s="2"/>
      <c r="OB284" s="2"/>
      <c r="OC284" s="2"/>
      <c r="OD284" s="2"/>
      <c r="OE284" s="2"/>
      <c r="OF284" s="2"/>
      <c r="OG284" s="2"/>
      <c r="OH284" s="2"/>
      <c r="OI284" s="2"/>
      <c r="OJ284" s="2"/>
      <c r="OK284" s="2"/>
      <c r="OL284" s="2"/>
      <c r="OM284" s="2"/>
      <c r="ON284" s="2"/>
      <c r="OO284" s="2"/>
      <c r="OP284" s="2"/>
      <c r="OQ284" s="2"/>
      <c r="OR284" s="2"/>
      <c r="OS284" s="2"/>
      <c r="OT284" s="2"/>
      <c r="OU284" s="2"/>
      <c r="OV284" s="2"/>
      <c r="OW284" s="2"/>
      <c r="OX284" s="2"/>
      <c r="OY284" s="2"/>
      <c r="OZ284" s="2"/>
      <c r="PA284" s="2"/>
      <c r="PB284" s="2"/>
      <c r="PC284" s="2"/>
      <c r="PD284" s="2"/>
      <c r="PE284" s="2"/>
      <c r="PF284" s="2"/>
      <c r="PG284" s="2"/>
      <c r="PH284" s="2"/>
      <c r="PI284" s="2"/>
      <c r="PJ284" s="2"/>
      <c r="PK284" s="2"/>
      <c r="PL284" s="2"/>
      <c r="PM284" s="2"/>
      <c r="PN284" s="2"/>
      <c r="PO284" s="2"/>
      <c r="PP284" s="2"/>
      <c r="PQ284" s="2"/>
      <c r="PR284" s="2"/>
      <c r="PS284" s="2"/>
      <c r="PT284" s="2"/>
      <c r="PU284" s="2"/>
      <c r="PV284" s="2"/>
      <c r="PW284" s="2"/>
      <c r="PX284" s="2"/>
      <c r="PY284" s="2"/>
      <c r="PZ284" s="2"/>
      <c r="QA284" s="2"/>
      <c r="QB284" s="2"/>
      <c r="QC284" s="2"/>
      <c r="QD284" s="2"/>
      <c r="QE284" s="2"/>
      <c r="QF284" s="2"/>
      <c r="QG284" s="2"/>
      <c r="QH284" s="2"/>
      <c r="QI284" s="2"/>
      <c r="QJ284" s="2"/>
      <c r="QK284" s="2"/>
      <c r="QL284" s="2"/>
      <c r="QM284" s="2"/>
      <c r="QN284" s="2"/>
      <c r="QO284" s="2"/>
      <c r="QP284" s="2"/>
      <c r="QQ284" s="2"/>
      <c r="QR284" s="2"/>
      <c r="QS284" s="2"/>
      <c r="QT284" s="2"/>
      <c r="QU284" s="2"/>
      <c r="QV284" s="2"/>
      <c r="QW284" s="2"/>
      <c r="QX284" s="2"/>
      <c r="QY284" s="2"/>
      <c r="QZ284" s="2"/>
      <c r="RA284" s="2"/>
      <c r="RB284" s="2"/>
      <c r="RC284" s="2"/>
      <c r="RD284" s="2"/>
      <c r="RE284" s="2"/>
      <c r="RF284" s="2"/>
      <c r="RG284" s="2"/>
      <c r="RH284" s="2"/>
      <c r="RI284" s="2"/>
      <c r="RJ284" s="2"/>
      <c r="RK284" s="2"/>
      <c r="RL284" s="2"/>
      <c r="RM284" s="2"/>
      <c r="RN284" s="2"/>
      <c r="RO284" s="2"/>
      <c r="RP284" s="2"/>
      <c r="RQ284" s="2"/>
      <c r="RR284" s="2"/>
      <c r="RS284" s="2"/>
      <c r="RT284" s="2"/>
      <c r="RU284" s="2"/>
      <c r="RV284" s="2"/>
      <c r="RW284" s="2"/>
      <c r="RX284" s="2"/>
      <c r="RY284" s="2"/>
      <c r="RZ284" s="2"/>
      <c r="SA284" s="2"/>
      <c r="SB284" s="2"/>
      <c r="SC284" s="2"/>
      <c r="SD284" s="2"/>
      <c r="SE284" s="2"/>
      <c r="SF284" s="2"/>
      <c r="SG284" s="2"/>
      <c r="SH284" s="2"/>
      <c r="SI284" s="2"/>
      <c r="SJ284" s="2"/>
      <c r="SK284" s="2"/>
      <c r="SL284" s="2"/>
      <c r="SM284" s="2"/>
      <c r="SN284" s="2"/>
      <c r="SO284" s="2"/>
      <c r="SP284" s="2"/>
      <c r="SQ284" s="2"/>
      <c r="SR284" s="2"/>
      <c r="SS284" s="2"/>
      <c r="ST284" s="2"/>
      <c r="SU284" s="2"/>
      <c r="SV284" s="2"/>
      <c r="SW284" s="2"/>
      <c r="SX284" s="2"/>
      <c r="SY284" s="2"/>
      <c r="SZ284" s="2"/>
      <c r="TA284" s="2"/>
      <c r="TB284" s="2"/>
      <c r="TC284" s="2"/>
      <c r="TD284" s="2"/>
      <c r="TE284" s="2"/>
      <c r="TF284" s="2"/>
      <c r="TG284" s="2"/>
      <c r="TH284" s="2"/>
      <c r="TI284" s="2"/>
      <c r="TJ284" s="2"/>
      <c r="TK284" s="2"/>
      <c r="TL284" s="2"/>
      <c r="TM284" s="2"/>
      <c r="TN284" s="2"/>
      <c r="TO284" s="2"/>
      <c r="TP284" s="2"/>
      <c r="TQ284" s="2"/>
      <c r="TR284" s="2"/>
      <c r="TS284" s="2"/>
      <c r="TT284" s="2"/>
      <c r="TU284" s="2"/>
      <c r="TV284" s="2"/>
      <c r="TW284" s="2"/>
      <c r="TX284" s="2"/>
      <c r="TY284" s="2"/>
      <c r="TZ284" s="2"/>
      <c r="UA284" s="2"/>
      <c r="UB284" s="2"/>
      <c r="UC284" s="2"/>
      <c r="UD284" s="2"/>
      <c r="UE284" s="2"/>
      <c r="UF284" s="2"/>
      <c r="UG284" s="2"/>
      <c r="UH284" s="2"/>
      <c r="UI284" s="2"/>
      <c r="UJ284" s="2"/>
      <c r="UK284" s="2"/>
      <c r="UL284" s="2"/>
      <c r="UM284" s="2"/>
      <c r="UN284" s="2"/>
      <c r="UO284" s="2"/>
      <c r="UP284" s="2"/>
      <c r="UQ284" s="2"/>
      <c r="UR284" s="2"/>
      <c r="US284" s="2"/>
      <c r="UT284" s="2"/>
      <c r="UU284" s="2"/>
      <c r="UV284" s="2"/>
      <c r="UW284" s="2"/>
      <c r="UX284" s="2"/>
      <c r="UY284" s="2"/>
      <c r="UZ284" s="2"/>
      <c r="VA284" s="2"/>
      <c r="VB284" s="2"/>
      <c r="VC284" s="2"/>
      <c r="VD284" s="2"/>
      <c r="VE284" s="2"/>
      <c r="VF284" s="2"/>
      <c r="VG284" s="2"/>
      <c r="VH284" s="2"/>
      <c r="VI284" s="2"/>
      <c r="VJ284" s="2"/>
      <c r="VK284" s="2"/>
      <c r="VL284" s="2"/>
      <c r="VM284" s="2"/>
      <c r="VN284" s="2"/>
      <c r="VO284" s="2"/>
      <c r="VP284" s="2"/>
      <c r="VQ284" s="2"/>
      <c r="VR284" s="2"/>
      <c r="VS284" s="2"/>
      <c r="VT284" s="2"/>
      <c r="VU284" s="2"/>
      <c r="VV284" s="2"/>
      <c r="VW284" s="2"/>
      <c r="VX284" s="2"/>
      <c r="VY284" s="2"/>
      <c r="VZ284" s="2"/>
      <c r="WA284" s="2"/>
      <c r="WB284" s="2"/>
      <c r="WC284" s="2"/>
      <c r="WD284" s="2"/>
      <c r="WE284" s="2"/>
      <c r="WF284" s="2"/>
      <c r="WG284" s="2"/>
      <c r="WH284" s="2"/>
      <c r="WI284" s="2"/>
      <c r="WJ284" s="2"/>
      <c r="WK284" s="2"/>
      <c r="WL284" s="2"/>
      <c r="WM284" s="2"/>
      <c r="WN284" s="2"/>
      <c r="WO284" s="2"/>
      <c r="WP284" s="2"/>
      <c r="WQ284" s="2"/>
      <c r="WR284" s="2"/>
      <c r="WS284" s="2"/>
      <c r="WT284" s="2"/>
      <c r="WU284" s="2"/>
      <c r="WV284" s="2"/>
      <c r="WW284" s="2"/>
      <c r="WX284" s="2"/>
      <c r="WY284" s="2"/>
      <c r="WZ284" s="2"/>
      <c r="XA284" s="2"/>
      <c r="XB284" s="2"/>
      <c r="XC284" s="2"/>
      <c r="XD284" s="2"/>
      <c r="XE284" s="2"/>
      <c r="XF284" s="2"/>
      <c r="XG284" s="2"/>
      <c r="XH284" s="2"/>
      <c r="XI284" s="2"/>
      <c r="XJ284" s="2"/>
      <c r="XK284" s="2"/>
      <c r="XL284" s="2"/>
      <c r="XM284" s="2"/>
      <c r="XN284" s="2"/>
      <c r="XO284" s="2"/>
      <c r="XP284" s="2"/>
      <c r="XQ284" s="2"/>
      <c r="XR284" s="2"/>
      <c r="XS284" s="2"/>
      <c r="XT284" s="2"/>
      <c r="XU284" s="2"/>
      <c r="XV284" s="2"/>
      <c r="XW284" s="2"/>
      <c r="XX284" s="2"/>
      <c r="XY284" s="2"/>
      <c r="XZ284" s="2"/>
      <c r="YA284" s="2"/>
      <c r="YB284" s="2"/>
      <c r="YC284" s="2"/>
      <c r="YD284" s="2"/>
      <c r="YE284" s="2"/>
      <c r="YF284" s="2"/>
      <c r="YG284" s="2"/>
      <c r="YH284" s="2"/>
      <c r="YI284" s="2"/>
      <c r="YJ284" s="2"/>
      <c r="YK284" s="2"/>
      <c r="YL284" s="2"/>
      <c r="YM284" s="2"/>
      <c r="YN284" s="2"/>
      <c r="YO284" s="2"/>
      <c r="YP284" s="2"/>
      <c r="YQ284" s="2"/>
      <c r="YR284" s="2"/>
      <c r="YS284" s="2"/>
      <c r="YT284" s="2"/>
      <c r="YU284" s="2"/>
      <c r="YV284" s="2"/>
      <c r="YW284" s="2"/>
      <c r="YX284" s="2"/>
      <c r="YY284" s="2"/>
      <c r="YZ284" s="2"/>
      <c r="ZA284" s="2"/>
      <c r="ZB284" s="2"/>
      <c r="ZC284" s="2"/>
      <c r="ZD284" s="2"/>
      <c r="ZE284" s="2"/>
      <c r="ZF284" s="2"/>
      <c r="ZG284" s="2"/>
      <c r="ZH284" s="2"/>
      <c r="ZI284" s="2"/>
      <c r="ZJ284" s="2"/>
      <c r="ZK284" s="2"/>
      <c r="ZL284" s="2"/>
      <c r="ZM284" s="2"/>
      <c r="ZN284" s="2"/>
      <c r="ZO284" s="2"/>
      <c r="ZP284" s="2"/>
      <c r="ZQ284" s="2"/>
      <c r="ZR284" s="2"/>
      <c r="ZS284" s="2"/>
      <c r="ZT284" s="2"/>
      <c r="ZU284" s="2"/>
      <c r="ZV284" s="2"/>
      <c r="ZW284" s="2"/>
      <c r="ZX284" s="2"/>
      <c r="ZY284" s="2"/>
      <c r="ZZ284" s="2"/>
      <c r="AAA284" s="2"/>
      <c r="AAB284" s="2"/>
      <c r="AAC284" s="2"/>
      <c r="AAD284" s="2"/>
      <c r="AAE284" s="2"/>
      <c r="AAF284" s="2"/>
      <c r="AAG284" s="2"/>
      <c r="AAH284" s="2"/>
      <c r="AAI284" s="2"/>
      <c r="AAJ284" s="2"/>
      <c r="AAK284" s="2"/>
      <c r="AAL284" s="2"/>
      <c r="AAM284" s="2"/>
      <c r="AAN284" s="2"/>
      <c r="AAO284" s="2"/>
      <c r="AAP284" s="2"/>
      <c r="AAQ284" s="2"/>
      <c r="AAR284" s="2"/>
      <c r="AAS284" s="2"/>
      <c r="AAT284" s="2"/>
      <c r="AAU284" s="2"/>
      <c r="AAV284" s="2"/>
      <c r="AAW284" s="2"/>
      <c r="AAX284" s="2"/>
      <c r="AAY284" s="2"/>
      <c r="AAZ284" s="2"/>
      <c r="ABA284" s="2"/>
      <c r="ABB284" s="2"/>
      <c r="ABC284" s="2"/>
      <c r="ABD284" s="2"/>
      <c r="ABE284" s="2"/>
      <c r="ABF284" s="2"/>
      <c r="ABG284" s="2"/>
      <c r="ABH284" s="2"/>
      <c r="ABI284" s="2"/>
      <c r="ABJ284" s="2"/>
      <c r="ABK284" s="2"/>
      <c r="ABL284" s="2"/>
      <c r="ABM284" s="2"/>
      <c r="ABN284" s="2"/>
      <c r="ABO284" s="2"/>
      <c r="ABP284" s="2"/>
      <c r="ABQ284" s="2"/>
      <c r="ABR284" s="2"/>
      <c r="ABS284" s="2"/>
      <c r="ABT284" s="2"/>
      <c r="ABU284" s="2"/>
      <c r="ABV284" s="2"/>
      <c r="ABW284" s="2"/>
      <c r="ABX284" s="2"/>
      <c r="ABY284" s="2"/>
      <c r="ABZ284" s="2"/>
      <c r="ACA284" s="2"/>
      <c r="ACB284" s="2"/>
      <c r="ACC284" s="2"/>
      <c r="ACD284" s="2"/>
      <c r="ACE284" s="2"/>
      <c r="ACF284" s="2"/>
      <c r="ACG284" s="2"/>
      <c r="ACH284" s="2"/>
      <c r="ACI284" s="2"/>
      <c r="ACJ284" s="2"/>
      <c r="ACK284" s="2"/>
      <c r="ACL284" s="2"/>
      <c r="ACM284" s="2"/>
      <c r="ACN284" s="2"/>
      <c r="ACO284" s="2"/>
      <c r="ACP284" s="2"/>
      <c r="ACQ284" s="2"/>
      <c r="ACR284" s="2"/>
      <c r="ACS284" s="2"/>
      <c r="ACT284" s="2"/>
      <c r="ACU284" s="2"/>
      <c r="ACV284" s="2"/>
      <c r="ACW284" s="2"/>
      <c r="ACX284" s="2"/>
      <c r="ACY284" s="2"/>
      <c r="ACZ284" s="2"/>
      <c r="ADA284" s="2"/>
      <c r="ADB284" s="2"/>
      <c r="ADC284" s="2"/>
      <c r="ADD284" s="2"/>
      <c r="ADE284" s="2"/>
      <c r="ADF284" s="2"/>
      <c r="ADG284" s="2"/>
      <c r="ADH284" s="2"/>
      <c r="ADI284" s="2"/>
      <c r="ADJ284" s="2"/>
      <c r="ADK284" s="2"/>
      <c r="ADL284" s="2"/>
      <c r="ADM284" s="2"/>
      <c r="ADN284" s="2"/>
      <c r="ADO284" s="2"/>
      <c r="ADP284" s="2"/>
      <c r="ADQ284" s="2"/>
      <c r="ADR284" s="2"/>
      <c r="ADS284" s="2"/>
      <c r="ADT284" s="2"/>
      <c r="ADU284" s="2"/>
      <c r="ADV284" s="2"/>
      <c r="ADW284" s="2"/>
      <c r="ADX284" s="2"/>
      <c r="ADY284" s="2"/>
      <c r="ADZ284" s="2"/>
      <c r="AEA284" s="2"/>
      <c r="AEB284" s="2"/>
      <c r="AEC284" s="2"/>
      <c r="AED284" s="2"/>
      <c r="AEE284" s="2"/>
      <c r="AEF284" s="2"/>
      <c r="AEG284" s="2"/>
      <c r="AEH284" s="2"/>
      <c r="AEI284" s="2"/>
      <c r="AEJ284" s="2"/>
      <c r="AEK284" s="2"/>
      <c r="AEL284" s="2"/>
      <c r="AEM284" s="2"/>
      <c r="AEN284" s="2"/>
      <c r="AEO284" s="2"/>
      <c r="AEP284" s="2"/>
      <c r="AEQ284" s="2"/>
      <c r="AER284" s="2"/>
      <c r="AES284" s="2"/>
      <c r="AET284" s="2"/>
      <c r="AEU284" s="2"/>
      <c r="AEV284" s="2"/>
      <c r="AEW284" s="2"/>
      <c r="AEX284" s="2"/>
      <c r="AEY284" s="2"/>
      <c r="AEZ284" s="2"/>
      <c r="AFA284" s="2"/>
      <c r="AFB284" s="2"/>
      <c r="AFC284" s="2"/>
      <c r="AFD284" s="2"/>
      <c r="AFE284" s="2"/>
      <c r="AFF284" s="2"/>
      <c r="AFG284" s="2"/>
      <c r="AFH284" s="2"/>
      <c r="AFI284" s="2"/>
      <c r="AFJ284" s="2"/>
      <c r="AFK284" s="2"/>
      <c r="AFL284" s="2"/>
      <c r="AFM284" s="2"/>
      <c r="AFN284" s="2"/>
      <c r="AFO284" s="2"/>
      <c r="AFP284" s="2"/>
      <c r="AFQ284" s="2"/>
      <c r="AFR284" s="2"/>
      <c r="AFS284" s="2"/>
      <c r="AFT284" s="2"/>
      <c r="AFU284" s="2"/>
      <c r="AFV284" s="2"/>
      <c r="AFW284" s="2"/>
      <c r="AFX284" s="2"/>
      <c r="AFY284" s="2"/>
      <c r="AFZ284" s="2"/>
      <c r="AGA284" s="2"/>
      <c r="AGB284" s="2"/>
      <c r="AGC284" s="2"/>
      <c r="AGD284" s="2"/>
      <c r="AGE284" s="2"/>
      <c r="AGF284" s="2"/>
      <c r="AGG284" s="2"/>
      <c r="AGH284" s="2"/>
      <c r="AGI284" s="2"/>
      <c r="AGJ284" s="2"/>
      <c r="AGK284" s="2"/>
      <c r="AGL284" s="2"/>
      <c r="AGM284" s="2"/>
      <c r="AGN284" s="2"/>
      <c r="AGO284" s="2"/>
      <c r="AGP284" s="2"/>
      <c r="AGQ284" s="2"/>
      <c r="AGR284" s="2"/>
      <c r="AGS284" s="2"/>
      <c r="AGT284" s="2"/>
      <c r="AGU284" s="2"/>
      <c r="AGV284" s="2"/>
      <c r="AGW284" s="2"/>
      <c r="AGX284" s="2"/>
      <c r="AGY284" s="2"/>
      <c r="AGZ284" s="2"/>
      <c r="AHA284" s="2"/>
      <c r="AHB284" s="2"/>
      <c r="AHC284" s="2"/>
      <c r="AHD284" s="2"/>
      <c r="AHE284" s="2"/>
      <c r="AHF284" s="2"/>
      <c r="AHG284" s="2"/>
      <c r="AHH284" s="2"/>
      <c r="AHI284" s="2"/>
      <c r="AHJ284" s="2"/>
      <c r="AHK284" s="2"/>
      <c r="AHL284" s="2"/>
      <c r="AHM284" s="2"/>
      <c r="AHN284" s="2"/>
      <c r="AHO284" s="2"/>
      <c r="AHP284" s="2"/>
      <c r="AHQ284" s="2"/>
      <c r="AHR284" s="2"/>
      <c r="AHS284" s="2"/>
      <c r="AHT284" s="2"/>
      <c r="AHU284" s="2"/>
      <c r="AHV284" s="2"/>
      <c r="AHW284" s="2"/>
      <c r="AHX284" s="2"/>
      <c r="AHY284" s="2"/>
      <c r="AHZ284" s="2"/>
      <c r="AIA284" s="2"/>
      <c r="AIB284" s="2"/>
      <c r="AIC284" s="2"/>
      <c r="AID284" s="2"/>
      <c r="AIE284" s="2"/>
      <c r="AIF284" s="2"/>
      <c r="AIG284" s="2"/>
      <c r="AIH284" s="2"/>
      <c r="AII284" s="2"/>
      <c r="AIJ284" s="2"/>
      <c r="AIK284" s="2"/>
      <c r="AIL284" s="2"/>
      <c r="AIM284" s="2"/>
      <c r="AIN284" s="2"/>
      <c r="AIO284" s="2"/>
      <c r="AIP284" s="2"/>
      <c r="AIQ284" s="2"/>
      <c r="AIR284" s="2"/>
      <c r="AIS284" s="2"/>
      <c r="AIT284" s="2"/>
      <c r="AIU284" s="2"/>
      <c r="AIV284" s="2"/>
      <c r="AIW284" s="2"/>
      <c r="AIX284" s="2"/>
      <c r="AIY284" s="2"/>
      <c r="AIZ284" s="2"/>
      <c r="AJA284" s="2"/>
      <c r="AJB284" s="2"/>
      <c r="AJC284" s="2"/>
      <c r="AJD284" s="2"/>
      <c r="AJE284" s="2"/>
      <c r="AJF284" s="2"/>
      <c r="AJG284" s="2"/>
      <c r="AJH284" s="2"/>
      <c r="AJI284" s="2"/>
      <c r="AJJ284" s="2"/>
      <c r="AJK284" s="2"/>
      <c r="AJL284" s="2"/>
      <c r="AJM284" s="2"/>
      <c r="AJN284" s="2"/>
      <c r="AJO284" s="2"/>
      <c r="AJP284" s="2"/>
      <c r="AJQ284" s="2"/>
      <c r="AJR284" s="2"/>
      <c r="AJS284" s="2"/>
      <c r="AJT284" s="2"/>
      <c r="AJU284" s="2"/>
      <c r="AJV284" s="2"/>
      <c r="AJW284" s="2"/>
      <c r="AJX284" s="2"/>
      <c r="AJY284" s="2"/>
      <c r="AJZ284" s="2"/>
      <c r="AKA284" s="2"/>
      <c r="AKB284" s="2"/>
      <c r="AKC284" s="2"/>
      <c r="AKD284" s="2"/>
      <c r="AKE284" s="2"/>
      <c r="AKF284" s="2"/>
      <c r="AKG284" s="2"/>
      <c r="AKH284" s="2"/>
      <c r="AKI284" s="2"/>
      <c r="AKJ284" s="2"/>
      <c r="AKK284" s="2"/>
      <c r="AKL284" s="2"/>
      <c r="AKM284" s="2"/>
      <c r="AKN284" s="2"/>
      <c r="AKO284" s="2"/>
      <c r="AKP284" s="2"/>
      <c r="AKQ284" s="2"/>
      <c r="AKR284" s="2"/>
      <c r="AKS284" s="2"/>
      <c r="AKT284" s="2"/>
      <c r="AKU284" s="2"/>
      <c r="AKV284" s="2"/>
      <c r="AKW284" s="2"/>
      <c r="AKX284" s="2"/>
      <c r="AKY284" s="2"/>
      <c r="AKZ284" s="2"/>
      <c r="ALA284" s="2"/>
      <c r="ALB284" s="2"/>
      <c r="ALC284" s="2"/>
      <c r="ALD284" s="2"/>
      <c r="ALE284" s="2"/>
      <c r="ALF284" s="2"/>
      <c r="ALG284" s="2"/>
      <c r="ALH284" s="2"/>
      <c r="ALI284" s="2"/>
      <c r="ALJ284" s="2"/>
      <c r="ALK284" s="2"/>
      <c r="ALL284" s="2"/>
      <c r="ALM284" s="2"/>
      <c r="ALN284" s="2"/>
      <c r="ALO284" s="2"/>
      <c r="ALP284" s="2"/>
      <c r="ALQ284" s="2"/>
      <c r="ALR284" s="2"/>
      <c r="ALS284" s="2"/>
      <c r="ALT284" s="2"/>
      <c r="ALU284" s="2"/>
      <c r="ALV284" s="2"/>
      <c r="ALW284" s="2"/>
      <c r="ALX284" s="2"/>
      <c r="ALY284" s="2"/>
      <c r="ALZ284" s="2"/>
      <c r="AMA284" s="2"/>
      <c r="AMB284" s="2"/>
      <c r="AMC284" s="2"/>
      <c r="AMD284" s="2"/>
      <c r="AME284" s="2"/>
      <c r="AMF284" s="2"/>
      <c r="AMG284" s="2"/>
      <c r="AMH284" s="2"/>
      <c r="AMI284" s="2"/>
      <c r="AMJ284" s="2"/>
      <c r="AMK284" s="2"/>
    </row>
    <row r="285" spans="1:1025" s="15" customFormat="1" ht="12.75" customHeight="1" x14ac:dyDescent="0.25">
      <c r="A285" s="8">
        <v>2021918</v>
      </c>
      <c r="B285" s="8" t="s">
        <v>110</v>
      </c>
      <c r="C285" s="8">
        <v>4</v>
      </c>
      <c r="D285" s="9">
        <v>44477</v>
      </c>
      <c r="E285" s="9"/>
      <c r="F285" s="9">
        <f ca="1">IF(E285="",NOW()+60,E285)</f>
        <v>44546.356506481483</v>
      </c>
      <c r="G285" s="8" t="s">
        <v>107</v>
      </c>
      <c r="H285" s="8" t="str">
        <f>IF(G285="","Northern Virginia",IF(G285="Herndon","Herndon VA",IF(G285="Reston","Reston VA",IF(G285="Tysons","Tysons VA",IF(G285="Tyson's","Tysons VA",IF(G285="Chantilly","Chantilly VA",IF(G285="Mclean","Mclean VA",IF(G285="College Park","College Park MD",IF(G285="Beltsville","Beltsville MD",IF(G285="Vienna","Vienna VA",IF(G285="Fort Meade","Fort Meade MD",IF(G285="Bethesda","Bethesda MD",IF(G285="Springfield","Springfield VA",IF(G285="Dulles","Dulles VA",IF(G285="Warrenton","Warrenton VA",IF(G285="Annapolis Junction","Annapolis Junction MD",G285))))))))))))))))</f>
        <v>Northern VA</v>
      </c>
      <c r="I285" s="8" t="s">
        <v>51</v>
      </c>
      <c r="J285" s="8" t="s">
        <v>91</v>
      </c>
      <c r="K285" s="8" t="str">
        <f>IF(J285="All Levels","All Levels",IF(J285="Subject Matter Expert","Level 1 - Subject Matter Expert",IF(J285="Level 1","Level 1 - Subject Matter Expert",IF(J285="Level 2","Level 2 - Expert",IF(J285="Expert","Level 2 - Expert",IF(J285="Senior","Level 3 - Senior",IF(J285="Level 3","Level 3 - Senior",IF(J285="Level 4","Level 4 - Full Performance",IF(J285="Full Performance","Level 4 - Full Performance",IF(J285="Developmental","Level 5 - Developmental"))))))))))</f>
        <v>All Levels</v>
      </c>
      <c r="L285" s="10">
        <f>IF($K285="All levels",215000,IF($K285="Level 1 - Subject Matter Expert",215000,IF($K285="Level 2 - Expert",195000,IF($K285="Level 3 - Senior",170000,IF($K285="Level 4 - Full Performance",100000,"")))))</f>
        <v>215000</v>
      </c>
      <c r="M285" s="10">
        <f>IF($K285="All levels",100000,IF($K285="Level 1 - Subject Matter Expert",160000,IF($K285="Level 2 - Expert",140000,IF($K285="Level 3 - Senior",110000,IF($K285="Level 4 - Full Performance",60000,"")))))</f>
        <v>100000</v>
      </c>
      <c r="N285" s="8" t="s">
        <v>636</v>
      </c>
      <c r="O285" s="11" t="s">
        <v>637</v>
      </c>
      <c r="P285" s="11" t="s">
        <v>638</v>
      </c>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c r="IW285" s="2"/>
      <c r="IX285" s="2"/>
      <c r="IY285" s="2"/>
      <c r="IZ285" s="2"/>
      <c r="JA285" s="2"/>
      <c r="JB285" s="2"/>
      <c r="JC285" s="2"/>
      <c r="JD285" s="2"/>
      <c r="JE285" s="2"/>
      <c r="JF285" s="2"/>
      <c r="JG285" s="2"/>
      <c r="JH285" s="2"/>
      <c r="JI285" s="2"/>
      <c r="JJ285" s="2"/>
      <c r="JK285" s="2"/>
      <c r="JL285" s="2"/>
      <c r="JM285" s="2"/>
      <c r="JN285" s="2"/>
      <c r="JO285" s="2"/>
      <c r="JP285" s="2"/>
      <c r="JQ285" s="2"/>
      <c r="JR285" s="2"/>
      <c r="JS285" s="2"/>
      <c r="JT285" s="2"/>
      <c r="JU285" s="2"/>
      <c r="JV285" s="2"/>
      <c r="JW285" s="2"/>
      <c r="JX285" s="2"/>
      <c r="JY285" s="2"/>
      <c r="JZ285" s="2"/>
      <c r="KA285" s="2"/>
      <c r="KB285" s="2"/>
      <c r="KC285" s="2"/>
      <c r="KD285" s="2"/>
      <c r="KE285" s="2"/>
      <c r="KF285" s="2"/>
      <c r="KG285" s="2"/>
      <c r="KH285" s="2"/>
      <c r="KI285" s="2"/>
      <c r="KJ285" s="2"/>
      <c r="KK285" s="2"/>
      <c r="KL285" s="2"/>
      <c r="KM285" s="2"/>
      <c r="KN285" s="2"/>
      <c r="KO285" s="2"/>
      <c r="KP285" s="2"/>
      <c r="KQ285" s="2"/>
      <c r="KR285" s="2"/>
      <c r="KS285" s="2"/>
      <c r="KT285" s="2"/>
      <c r="KU285" s="2"/>
      <c r="KV285" s="2"/>
      <c r="KW285" s="2"/>
      <c r="KX285" s="2"/>
      <c r="KY285" s="2"/>
      <c r="KZ285" s="2"/>
      <c r="LA285" s="2"/>
      <c r="LB285" s="2"/>
      <c r="LC285" s="2"/>
      <c r="LD285" s="2"/>
      <c r="LE285" s="2"/>
      <c r="LF285" s="2"/>
      <c r="LG285" s="2"/>
      <c r="LH285" s="2"/>
      <c r="LI285" s="2"/>
      <c r="LJ285" s="2"/>
      <c r="LK285" s="2"/>
      <c r="LL285" s="2"/>
      <c r="LM285" s="2"/>
      <c r="LN285" s="2"/>
      <c r="LO285" s="2"/>
      <c r="LP285" s="2"/>
      <c r="LQ285" s="2"/>
      <c r="LR285" s="2"/>
      <c r="LS285" s="2"/>
      <c r="LT285" s="2"/>
      <c r="LU285" s="2"/>
      <c r="LV285" s="2"/>
      <c r="LW285" s="2"/>
      <c r="LX285" s="2"/>
      <c r="LY285" s="2"/>
      <c r="LZ285" s="2"/>
      <c r="MA285" s="2"/>
      <c r="MB285" s="2"/>
      <c r="MC285" s="2"/>
      <c r="MD285" s="2"/>
      <c r="ME285" s="2"/>
      <c r="MF285" s="2"/>
      <c r="MG285" s="2"/>
      <c r="MH285" s="2"/>
      <c r="MI285" s="2"/>
      <c r="MJ285" s="2"/>
      <c r="MK285" s="2"/>
      <c r="ML285" s="2"/>
      <c r="MM285" s="2"/>
      <c r="MN285" s="2"/>
      <c r="MO285" s="2"/>
      <c r="MP285" s="2"/>
      <c r="MQ285" s="2"/>
      <c r="MR285" s="2"/>
      <c r="MS285" s="2"/>
      <c r="MT285" s="2"/>
      <c r="MU285" s="2"/>
      <c r="MV285" s="2"/>
      <c r="MW285" s="2"/>
      <c r="MX285" s="2"/>
      <c r="MY285" s="2"/>
      <c r="MZ285" s="2"/>
      <c r="NA285" s="2"/>
      <c r="NB285" s="2"/>
      <c r="NC285" s="2"/>
      <c r="ND285" s="2"/>
      <c r="NE285" s="2"/>
      <c r="NF285" s="2"/>
      <c r="NG285" s="2"/>
      <c r="NH285" s="2"/>
      <c r="NI285" s="2"/>
      <c r="NJ285" s="2"/>
      <c r="NK285" s="2"/>
      <c r="NL285" s="2"/>
      <c r="NM285" s="2"/>
      <c r="NN285" s="2"/>
      <c r="NO285" s="2"/>
      <c r="NP285" s="2"/>
      <c r="NQ285" s="2"/>
      <c r="NR285" s="2"/>
      <c r="NS285" s="2"/>
      <c r="NT285" s="2"/>
      <c r="NU285" s="2"/>
      <c r="NV285" s="2"/>
      <c r="NW285" s="2"/>
      <c r="NX285" s="2"/>
      <c r="NY285" s="2"/>
      <c r="NZ285" s="2"/>
      <c r="OA285" s="2"/>
      <c r="OB285" s="2"/>
      <c r="OC285" s="2"/>
      <c r="OD285" s="2"/>
      <c r="OE285" s="2"/>
      <c r="OF285" s="2"/>
      <c r="OG285" s="2"/>
      <c r="OH285" s="2"/>
      <c r="OI285" s="2"/>
      <c r="OJ285" s="2"/>
      <c r="OK285" s="2"/>
      <c r="OL285" s="2"/>
      <c r="OM285" s="2"/>
      <c r="ON285" s="2"/>
      <c r="OO285" s="2"/>
      <c r="OP285" s="2"/>
      <c r="OQ285" s="2"/>
      <c r="OR285" s="2"/>
      <c r="OS285" s="2"/>
      <c r="OT285" s="2"/>
      <c r="OU285" s="2"/>
      <c r="OV285" s="2"/>
      <c r="OW285" s="2"/>
      <c r="OX285" s="2"/>
      <c r="OY285" s="2"/>
      <c r="OZ285" s="2"/>
      <c r="PA285" s="2"/>
      <c r="PB285" s="2"/>
      <c r="PC285" s="2"/>
      <c r="PD285" s="2"/>
      <c r="PE285" s="2"/>
      <c r="PF285" s="2"/>
      <c r="PG285" s="2"/>
      <c r="PH285" s="2"/>
      <c r="PI285" s="2"/>
      <c r="PJ285" s="2"/>
      <c r="PK285" s="2"/>
      <c r="PL285" s="2"/>
      <c r="PM285" s="2"/>
      <c r="PN285" s="2"/>
      <c r="PO285" s="2"/>
      <c r="PP285" s="2"/>
      <c r="PQ285" s="2"/>
      <c r="PR285" s="2"/>
      <c r="PS285" s="2"/>
      <c r="PT285" s="2"/>
      <c r="PU285" s="2"/>
      <c r="PV285" s="2"/>
      <c r="PW285" s="2"/>
      <c r="PX285" s="2"/>
      <c r="PY285" s="2"/>
      <c r="PZ285" s="2"/>
      <c r="QA285" s="2"/>
      <c r="QB285" s="2"/>
      <c r="QC285" s="2"/>
      <c r="QD285" s="2"/>
      <c r="QE285" s="2"/>
      <c r="QF285" s="2"/>
      <c r="QG285" s="2"/>
      <c r="QH285" s="2"/>
      <c r="QI285" s="2"/>
      <c r="QJ285" s="2"/>
      <c r="QK285" s="2"/>
      <c r="QL285" s="2"/>
      <c r="QM285" s="2"/>
      <c r="QN285" s="2"/>
      <c r="QO285" s="2"/>
      <c r="QP285" s="2"/>
      <c r="QQ285" s="2"/>
      <c r="QR285" s="2"/>
      <c r="QS285" s="2"/>
      <c r="QT285" s="2"/>
      <c r="QU285" s="2"/>
      <c r="QV285" s="2"/>
      <c r="QW285" s="2"/>
      <c r="QX285" s="2"/>
      <c r="QY285" s="2"/>
      <c r="QZ285" s="2"/>
      <c r="RA285" s="2"/>
      <c r="RB285" s="2"/>
      <c r="RC285" s="2"/>
      <c r="RD285" s="2"/>
      <c r="RE285" s="2"/>
      <c r="RF285" s="2"/>
      <c r="RG285" s="2"/>
      <c r="RH285" s="2"/>
      <c r="RI285" s="2"/>
      <c r="RJ285" s="2"/>
      <c r="RK285" s="2"/>
      <c r="RL285" s="2"/>
      <c r="RM285" s="2"/>
      <c r="RN285" s="2"/>
      <c r="RO285" s="2"/>
      <c r="RP285" s="2"/>
      <c r="RQ285" s="2"/>
      <c r="RR285" s="2"/>
      <c r="RS285" s="2"/>
      <c r="RT285" s="2"/>
      <c r="RU285" s="2"/>
      <c r="RV285" s="2"/>
      <c r="RW285" s="2"/>
      <c r="RX285" s="2"/>
      <c r="RY285" s="2"/>
      <c r="RZ285" s="2"/>
      <c r="SA285" s="2"/>
      <c r="SB285" s="2"/>
      <c r="SC285" s="2"/>
      <c r="SD285" s="2"/>
      <c r="SE285" s="2"/>
      <c r="SF285" s="2"/>
      <c r="SG285" s="2"/>
      <c r="SH285" s="2"/>
      <c r="SI285" s="2"/>
      <c r="SJ285" s="2"/>
      <c r="SK285" s="2"/>
      <c r="SL285" s="2"/>
      <c r="SM285" s="2"/>
      <c r="SN285" s="2"/>
      <c r="SO285" s="2"/>
      <c r="SP285" s="2"/>
      <c r="SQ285" s="2"/>
      <c r="SR285" s="2"/>
      <c r="SS285" s="2"/>
      <c r="ST285" s="2"/>
      <c r="SU285" s="2"/>
      <c r="SV285" s="2"/>
      <c r="SW285" s="2"/>
      <c r="SX285" s="2"/>
      <c r="SY285" s="2"/>
      <c r="SZ285" s="2"/>
      <c r="TA285" s="2"/>
      <c r="TB285" s="2"/>
      <c r="TC285" s="2"/>
      <c r="TD285" s="2"/>
      <c r="TE285" s="2"/>
      <c r="TF285" s="2"/>
      <c r="TG285" s="2"/>
      <c r="TH285" s="2"/>
      <c r="TI285" s="2"/>
      <c r="TJ285" s="2"/>
      <c r="TK285" s="2"/>
      <c r="TL285" s="2"/>
      <c r="TM285" s="2"/>
      <c r="TN285" s="2"/>
      <c r="TO285" s="2"/>
      <c r="TP285" s="2"/>
      <c r="TQ285" s="2"/>
      <c r="TR285" s="2"/>
      <c r="TS285" s="2"/>
      <c r="TT285" s="2"/>
      <c r="TU285" s="2"/>
      <c r="TV285" s="2"/>
      <c r="TW285" s="2"/>
      <c r="TX285" s="2"/>
      <c r="TY285" s="2"/>
      <c r="TZ285" s="2"/>
      <c r="UA285" s="2"/>
      <c r="UB285" s="2"/>
      <c r="UC285" s="2"/>
      <c r="UD285" s="2"/>
      <c r="UE285" s="2"/>
      <c r="UF285" s="2"/>
      <c r="UG285" s="2"/>
      <c r="UH285" s="2"/>
      <c r="UI285" s="2"/>
      <c r="UJ285" s="2"/>
      <c r="UK285" s="2"/>
      <c r="UL285" s="2"/>
      <c r="UM285" s="2"/>
      <c r="UN285" s="2"/>
      <c r="UO285" s="2"/>
      <c r="UP285" s="2"/>
      <c r="UQ285" s="2"/>
      <c r="UR285" s="2"/>
      <c r="US285" s="2"/>
      <c r="UT285" s="2"/>
      <c r="UU285" s="2"/>
      <c r="UV285" s="2"/>
      <c r="UW285" s="2"/>
      <c r="UX285" s="2"/>
      <c r="UY285" s="2"/>
      <c r="UZ285" s="2"/>
      <c r="VA285" s="2"/>
      <c r="VB285" s="2"/>
      <c r="VC285" s="2"/>
      <c r="VD285" s="2"/>
      <c r="VE285" s="2"/>
      <c r="VF285" s="2"/>
      <c r="VG285" s="2"/>
      <c r="VH285" s="2"/>
      <c r="VI285" s="2"/>
      <c r="VJ285" s="2"/>
      <c r="VK285" s="2"/>
      <c r="VL285" s="2"/>
      <c r="VM285" s="2"/>
      <c r="VN285" s="2"/>
      <c r="VO285" s="2"/>
      <c r="VP285" s="2"/>
      <c r="VQ285" s="2"/>
      <c r="VR285" s="2"/>
      <c r="VS285" s="2"/>
      <c r="VT285" s="2"/>
      <c r="VU285" s="2"/>
      <c r="VV285" s="2"/>
      <c r="VW285" s="2"/>
      <c r="VX285" s="2"/>
      <c r="VY285" s="2"/>
      <c r="VZ285" s="2"/>
      <c r="WA285" s="2"/>
      <c r="WB285" s="2"/>
      <c r="WC285" s="2"/>
      <c r="WD285" s="2"/>
      <c r="WE285" s="2"/>
      <c r="WF285" s="2"/>
      <c r="WG285" s="2"/>
      <c r="WH285" s="2"/>
      <c r="WI285" s="2"/>
      <c r="WJ285" s="2"/>
      <c r="WK285" s="2"/>
      <c r="WL285" s="2"/>
      <c r="WM285" s="2"/>
      <c r="WN285" s="2"/>
      <c r="WO285" s="2"/>
      <c r="WP285" s="2"/>
      <c r="WQ285" s="2"/>
      <c r="WR285" s="2"/>
      <c r="WS285" s="2"/>
      <c r="WT285" s="2"/>
      <c r="WU285" s="2"/>
      <c r="WV285" s="2"/>
      <c r="WW285" s="2"/>
      <c r="WX285" s="2"/>
      <c r="WY285" s="2"/>
      <c r="WZ285" s="2"/>
      <c r="XA285" s="2"/>
      <c r="XB285" s="2"/>
      <c r="XC285" s="2"/>
      <c r="XD285" s="2"/>
      <c r="XE285" s="2"/>
      <c r="XF285" s="2"/>
      <c r="XG285" s="2"/>
      <c r="XH285" s="2"/>
      <c r="XI285" s="2"/>
      <c r="XJ285" s="2"/>
      <c r="XK285" s="2"/>
      <c r="XL285" s="2"/>
      <c r="XM285" s="2"/>
      <c r="XN285" s="2"/>
      <c r="XO285" s="2"/>
      <c r="XP285" s="2"/>
      <c r="XQ285" s="2"/>
      <c r="XR285" s="2"/>
      <c r="XS285" s="2"/>
      <c r="XT285" s="2"/>
      <c r="XU285" s="2"/>
      <c r="XV285" s="2"/>
      <c r="XW285" s="2"/>
      <c r="XX285" s="2"/>
      <c r="XY285" s="2"/>
      <c r="XZ285" s="2"/>
      <c r="YA285" s="2"/>
      <c r="YB285" s="2"/>
      <c r="YC285" s="2"/>
      <c r="YD285" s="2"/>
      <c r="YE285" s="2"/>
      <c r="YF285" s="2"/>
      <c r="YG285" s="2"/>
      <c r="YH285" s="2"/>
      <c r="YI285" s="2"/>
      <c r="YJ285" s="2"/>
      <c r="YK285" s="2"/>
      <c r="YL285" s="2"/>
      <c r="YM285" s="2"/>
      <c r="YN285" s="2"/>
      <c r="YO285" s="2"/>
      <c r="YP285" s="2"/>
      <c r="YQ285" s="2"/>
      <c r="YR285" s="2"/>
      <c r="YS285" s="2"/>
      <c r="YT285" s="2"/>
      <c r="YU285" s="2"/>
      <c r="YV285" s="2"/>
      <c r="YW285" s="2"/>
      <c r="YX285" s="2"/>
      <c r="YY285" s="2"/>
      <c r="YZ285" s="2"/>
      <c r="ZA285" s="2"/>
      <c r="ZB285" s="2"/>
      <c r="ZC285" s="2"/>
      <c r="ZD285" s="2"/>
      <c r="ZE285" s="2"/>
      <c r="ZF285" s="2"/>
      <c r="ZG285" s="2"/>
      <c r="ZH285" s="2"/>
      <c r="ZI285" s="2"/>
      <c r="ZJ285" s="2"/>
      <c r="ZK285" s="2"/>
      <c r="ZL285" s="2"/>
      <c r="ZM285" s="2"/>
      <c r="ZN285" s="2"/>
      <c r="ZO285" s="2"/>
      <c r="ZP285" s="2"/>
      <c r="ZQ285" s="2"/>
      <c r="ZR285" s="2"/>
      <c r="ZS285" s="2"/>
      <c r="ZT285" s="2"/>
      <c r="ZU285" s="2"/>
      <c r="ZV285" s="2"/>
      <c r="ZW285" s="2"/>
      <c r="ZX285" s="2"/>
      <c r="ZY285" s="2"/>
      <c r="ZZ285" s="2"/>
      <c r="AAA285" s="2"/>
      <c r="AAB285" s="2"/>
      <c r="AAC285" s="2"/>
      <c r="AAD285" s="2"/>
      <c r="AAE285" s="2"/>
      <c r="AAF285" s="2"/>
      <c r="AAG285" s="2"/>
      <c r="AAH285" s="2"/>
      <c r="AAI285" s="2"/>
      <c r="AAJ285" s="2"/>
      <c r="AAK285" s="2"/>
      <c r="AAL285" s="2"/>
      <c r="AAM285" s="2"/>
      <c r="AAN285" s="2"/>
      <c r="AAO285" s="2"/>
      <c r="AAP285" s="2"/>
      <c r="AAQ285" s="2"/>
      <c r="AAR285" s="2"/>
      <c r="AAS285" s="2"/>
      <c r="AAT285" s="2"/>
      <c r="AAU285" s="2"/>
      <c r="AAV285" s="2"/>
      <c r="AAW285" s="2"/>
      <c r="AAX285" s="2"/>
      <c r="AAY285" s="2"/>
      <c r="AAZ285" s="2"/>
      <c r="ABA285" s="2"/>
      <c r="ABB285" s="2"/>
      <c r="ABC285" s="2"/>
      <c r="ABD285" s="2"/>
      <c r="ABE285" s="2"/>
      <c r="ABF285" s="2"/>
      <c r="ABG285" s="2"/>
      <c r="ABH285" s="2"/>
      <c r="ABI285" s="2"/>
      <c r="ABJ285" s="2"/>
      <c r="ABK285" s="2"/>
      <c r="ABL285" s="2"/>
      <c r="ABM285" s="2"/>
      <c r="ABN285" s="2"/>
      <c r="ABO285" s="2"/>
      <c r="ABP285" s="2"/>
      <c r="ABQ285" s="2"/>
      <c r="ABR285" s="2"/>
      <c r="ABS285" s="2"/>
      <c r="ABT285" s="2"/>
      <c r="ABU285" s="2"/>
      <c r="ABV285" s="2"/>
      <c r="ABW285" s="2"/>
      <c r="ABX285" s="2"/>
      <c r="ABY285" s="2"/>
      <c r="ABZ285" s="2"/>
      <c r="ACA285" s="2"/>
      <c r="ACB285" s="2"/>
      <c r="ACC285" s="2"/>
      <c r="ACD285" s="2"/>
      <c r="ACE285" s="2"/>
      <c r="ACF285" s="2"/>
      <c r="ACG285" s="2"/>
      <c r="ACH285" s="2"/>
      <c r="ACI285" s="2"/>
      <c r="ACJ285" s="2"/>
      <c r="ACK285" s="2"/>
      <c r="ACL285" s="2"/>
      <c r="ACM285" s="2"/>
      <c r="ACN285" s="2"/>
      <c r="ACO285" s="2"/>
      <c r="ACP285" s="2"/>
      <c r="ACQ285" s="2"/>
      <c r="ACR285" s="2"/>
      <c r="ACS285" s="2"/>
      <c r="ACT285" s="2"/>
      <c r="ACU285" s="2"/>
      <c r="ACV285" s="2"/>
      <c r="ACW285" s="2"/>
      <c r="ACX285" s="2"/>
      <c r="ACY285" s="2"/>
      <c r="ACZ285" s="2"/>
      <c r="ADA285" s="2"/>
      <c r="ADB285" s="2"/>
      <c r="ADC285" s="2"/>
      <c r="ADD285" s="2"/>
      <c r="ADE285" s="2"/>
      <c r="ADF285" s="2"/>
      <c r="ADG285" s="2"/>
      <c r="ADH285" s="2"/>
      <c r="ADI285" s="2"/>
      <c r="ADJ285" s="2"/>
      <c r="ADK285" s="2"/>
      <c r="ADL285" s="2"/>
      <c r="ADM285" s="2"/>
      <c r="ADN285" s="2"/>
      <c r="ADO285" s="2"/>
      <c r="ADP285" s="2"/>
      <c r="ADQ285" s="2"/>
      <c r="ADR285" s="2"/>
      <c r="ADS285" s="2"/>
      <c r="ADT285" s="2"/>
      <c r="ADU285" s="2"/>
      <c r="ADV285" s="2"/>
      <c r="ADW285" s="2"/>
      <c r="ADX285" s="2"/>
      <c r="ADY285" s="2"/>
      <c r="ADZ285" s="2"/>
      <c r="AEA285" s="2"/>
      <c r="AEB285" s="2"/>
      <c r="AEC285" s="2"/>
      <c r="AED285" s="2"/>
      <c r="AEE285" s="2"/>
      <c r="AEF285" s="2"/>
      <c r="AEG285" s="2"/>
      <c r="AEH285" s="2"/>
      <c r="AEI285" s="2"/>
      <c r="AEJ285" s="2"/>
      <c r="AEK285" s="2"/>
      <c r="AEL285" s="2"/>
      <c r="AEM285" s="2"/>
      <c r="AEN285" s="2"/>
      <c r="AEO285" s="2"/>
      <c r="AEP285" s="2"/>
      <c r="AEQ285" s="2"/>
      <c r="AER285" s="2"/>
      <c r="AES285" s="2"/>
      <c r="AET285" s="2"/>
      <c r="AEU285" s="2"/>
      <c r="AEV285" s="2"/>
      <c r="AEW285" s="2"/>
      <c r="AEX285" s="2"/>
      <c r="AEY285" s="2"/>
      <c r="AEZ285" s="2"/>
      <c r="AFA285" s="2"/>
      <c r="AFB285" s="2"/>
      <c r="AFC285" s="2"/>
      <c r="AFD285" s="2"/>
      <c r="AFE285" s="2"/>
      <c r="AFF285" s="2"/>
      <c r="AFG285" s="2"/>
      <c r="AFH285" s="2"/>
      <c r="AFI285" s="2"/>
      <c r="AFJ285" s="2"/>
      <c r="AFK285" s="2"/>
      <c r="AFL285" s="2"/>
      <c r="AFM285" s="2"/>
      <c r="AFN285" s="2"/>
      <c r="AFO285" s="2"/>
      <c r="AFP285" s="2"/>
      <c r="AFQ285" s="2"/>
      <c r="AFR285" s="2"/>
      <c r="AFS285" s="2"/>
      <c r="AFT285" s="2"/>
      <c r="AFU285" s="2"/>
      <c r="AFV285" s="2"/>
      <c r="AFW285" s="2"/>
      <c r="AFX285" s="2"/>
      <c r="AFY285" s="2"/>
      <c r="AFZ285" s="2"/>
      <c r="AGA285" s="2"/>
      <c r="AGB285" s="2"/>
      <c r="AGC285" s="2"/>
      <c r="AGD285" s="2"/>
      <c r="AGE285" s="2"/>
      <c r="AGF285" s="2"/>
      <c r="AGG285" s="2"/>
      <c r="AGH285" s="2"/>
      <c r="AGI285" s="2"/>
      <c r="AGJ285" s="2"/>
      <c r="AGK285" s="2"/>
      <c r="AGL285" s="2"/>
      <c r="AGM285" s="2"/>
      <c r="AGN285" s="2"/>
      <c r="AGO285" s="2"/>
      <c r="AGP285" s="2"/>
      <c r="AGQ285" s="2"/>
      <c r="AGR285" s="2"/>
      <c r="AGS285" s="2"/>
      <c r="AGT285" s="2"/>
      <c r="AGU285" s="2"/>
      <c r="AGV285" s="2"/>
      <c r="AGW285" s="2"/>
      <c r="AGX285" s="2"/>
      <c r="AGY285" s="2"/>
      <c r="AGZ285" s="2"/>
      <c r="AHA285" s="2"/>
      <c r="AHB285" s="2"/>
      <c r="AHC285" s="2"/>
      <c r="AHD285" s="2"/>
      <c r="AHE285" s="2"/>
      <c r="AHF285" s="2"/>
      <c r="AHG285" s="2"/>
      <c r="AHH285" s="2"/>
      <c r="AHI285" s="2"/>
      <c r="AHJ285" s="2"/>
      <c r="AHK285" s="2"/>
      <c r="AHL285" s="2"/>
      <c r="AHM285" s="2"/>
      <c r="AHN285" s="2"/>
      <c r="AHO285" s="2"/>
      <c r="AHP285" s="2"/>
      <c r="AHQ285" s="2"/>
      <c r="AHR285" s="2"/>
      <c r="AHS285" s="2"/>
      <c r="AHT285" s="2"/>
      <c r="AHU285" s="2"/>
      <c r="AHV285" s="2"/>
      <c r="AHW285" s="2"/>
      <c r="AHX285" s="2"/>
      <c r="AHY285" s="2"/>
      <c r="AHZ285" s="2"/>
      <c r="AIA285" s="2"/>
      <c r="AIB285" s="2"/>
      <c r="AIC285" s="2"/>
      <c r="AID285" s="2"/>
      <c r="AIE285" s="2"/>
      <c r="AIF285" s="2"/>
      <c r="AIG285" s="2"/>
      <c r="AIH285" s="2"/>
      <c r="AII285" s="2"/>
      <c r="AIJ285" s="2"/>
      <c r="AIK285" s="2"/>
      <c r="AIL285" s="2"/>
      <c r="AIM285" s="2"/>
      <c r="AIN285" s="2"/>
      <c r="AIO285" s="2"/>
      <c r="AIP285" s="2"/>
      <c r="AIQ285" s="2"/>
      <c r="AIR285" s="2"/>
      <c r="AIS285" s="2"/>
      <c r="AIT285" s="2"/>
      <c r="AIU285" s="2"/>
      <c r="AIV285" s="2"/>
      <c r="AIW285" s="2"/>
      <c r="AIX285" s="2"/>
      <c r="AIY285" s="2"/>
      <c r="AIZ285" s="2"/>
      <c r="AJA285" s="2"/>
      <c r="AJB285" s="2"/>
      <c r="AJC285" s="2"/>
      <c r="AJD285" s="2"/>
      <c r="AJE285" s="2"/>
      <c r="AJF285" s="2"/>
      <c r="AJG285" s="2"/>
      <c r="AJH285" s="2"/>
      <c r="AJI285" s="2"/>
      <c r="AJJ285" s="2"/>
      <c r="AJK285" s="2"/>
      <c r="AJL285" s="2"/>
      <c r="AJM285" s="2"/>
      <c r="AJN285" s="2"/>
      <c r="AJO285" s="2"/>
      <c r="AJP285" s="2"/>
      <c r="AJQ285" s="2"/>
      <c r="AJR285" s="2"/>
      <c r="AJS285" s="2"/>
      <c r="AJT285" s="2"/>
      <c r="AJU285" s="2"/>
      <c r="AJV285" s="2"/>
      <c r="AJW285" s="2"/>
      <c r="AJX285" s="2"/>
      <c r="AJY285" s="2"/>
      <c r="AJZ285" s="2"/>
      <c r="AKA285" s="2"/>
      <c r="AKB285" s="2"/>
      <c r="AKC285" s="2"/>
      <c r="AKD285" s="2"/>
      <c r="AKE285" s="2"/>
      <c r="AKF285" s="2"/>
      <c r="AKG285" s="2"/>
      <c r="AKH285" s="2"/>
      <c r="AKI285" s="2"/>
      <c r="AKJ285" s="2"/>
      <c r="AKK285" s="2"/>
      <c r="AKL285" s="2"/>
      <c r="AKM285" s="2"/>
      <c r="AKN285" s="2"/>
      <c r="AKO285" s="2"/>
      <c r="AKP285" s="2"/>
      <c r="AKQ285" s="2"/>
      <c r="AKR285" s="2"/>
      <c r="AKS285" s="2"/>
      <c r="AKT285" s="2"/>
      <c r="AKU285" s="2"/>
      <c r="AKV285" s="2"/>
      <c r="AKW285" s="2"/>
      <c r="AKX285" s="2"/>
      <c r="AKY285" s="2"/>
      <c r="AKZ285" s="2"/>
      <c r="ALA285" s="2"/>
      <c r="ALB285" s="2"/>
      <c r="ALC285" s="2"/>
      <c r="ALD285" s="2"/>
      <c r="ALE285" s="2"/>
      <c r="ALF285" s="2"/>
      <c r="ALG285" s="2"/>
      <c r="ALH285" s="2"/>
      <c r="ALI285" s="2"/>
      <c r="ALJ285" s="2"/>
      <c r="ALK285" s="2"/>
      <c r="ALL285" s="2"/>
      <c r="ALM285" s="2"/>
      <c r="ALN285" s="2"/>
      <c r="ALO285" s="2"/>
      <c r="ALP285" s="2"/>
      <c r="ALQ285" s="2"/>
      <c r="ALR285" s="2"/>
      <c r="ALS285" s="2"/>
      <c r="ALT285" s="2"/>
      <c r="ALU285" s="2"/>
      <c r="ALV285" s="2"/>
      <c r="ALW285" s="2"/>
      <c r="ALX285" s="2"/>
      <c r="ALY285" s="2"/>
      <c r="ALZ285" s="2"/>
      <c r="AMA285" s="2"/>
      <c r="AMB285" s="2"/>
      <c r="AMC285" s="2"/>
      <c r="AMD285" s="2"/>
      <c r="AME285" s="2"/>
      <c r="AMF285" s="2"/>
      <c r="AMG285" s="2"/>
      <c r="AMH285" s="2"/>
      <c r="AMI285" s="2"/>
      <c r="AMJ285" s="2"/>
      <c r="AMK285" s="2"/>
    </row>
    <row r="286" spans="1:1025" s="15" customFormat="1" ht="12.75" customHeight="1" x14ac:dyDescent="0.25">
      <c r="A286" s="8">
        <v>2021919</v>
      </c>
      <c r="B286" s="12" t="s">
        <v>406</v>
      </c>
      <c r="C286" s="12" t="s">
        <v>639</v>
      </c>
      <c r="D286" s="13">
        <v>44478</v>
      </c>
      <c r="E286" s="13"/>
      <c r="F286" s="13">
        <f ca="1">IF(E286="",NOW()+60,E286)</f>
        <v>44546.356506481483</v>
      </c>
      <c r="G286" s="12" t="s">
        <v>17</v>
      </c>
      <c r="H286" s="12" t="str">
        <f>IF(G286="","Northern Virginia",IF(G286="Herndon","Herndon VA",IF(G286="Reston","Reston VA",IF(G286="Tysons","Tysons VA",IF(G286="Tyson's","Tysons VA",IF(G286="Chantilly","Chantilly VA",IF(G286="Mclean","Mclean VA",IF(G286="College Park","College Park MD",IF(G286="Beltsville","Beltsville MD",IF(G286="Vienna","Vienna VA",IF(G286="Fort Meade","Fort Meade MD",IF(G286="Bethesda","Bethesda MD",IF(G286="Springfield","Springfield VA",IF(G286="Dulles","Dulles VA",IF(G286="Warrenton","Warrenton VA",IF(G286="Annapolis Junction","Annapolis Junction MD",G286))))))))))))))))</f>
        <v>Herndon VA</v>
      </c>
      <c r="I286" s="12" t="s">
        <v>105</v>
      </c>
      <c r="J286" s="12" t="s">
        <v>91</v>
      </c>
      <c r="K286" s="12" t="str">
        <f>IF(J286="All Levels","All Levels",IF(J286="Subject Matter Expert","Level 1 - Subject Matter Expert",IF(J286="Level 1","Level 1 - Subject Matter Expert",IF(J286="Level 2","Level 2 - Expert",IF(J286="Expert","Level 2 - Expert",IF(J286="Senior","Level 3 - Senior",IF(J286="Level 3","Level 3 - Senior",IF(J286="Level 4","Level 4 - Full Performance",IF(J286="Full Performance","Level 4 - Full Performance",IF(J286="Developmental","Level 5 - Developmental"))))))))))</f>
        <v>All Levels</v>
      </c>
      <c r="L286" s="14">
        <f>IF($K286="All levels",215000,IF($K286="Level 1 - Subject Matter Expert",215000,IF($K286="Level 2 - Expert",195000,IF($K286="Level 3 - Senior",170000,IF($K286="Level 4 - Full Performance",100000,"")))))</f>
        <v>215000</v>
      </c>
      <c r="M286" s="14">
        <f>IF($K286="All levels",100000,IF($K286="Level 1 - Subject Matter Expert",160000,IF($K286="Level 2 - Expert",140000,IF($K286="Level 3 - Senior",110000,IF($K286="Level 4 - Full Performance",60000,"")))))</f>
        <v>100000</v>
      </c>
      <c r="N286" s="12" t="s">
        <v>640</v>
      </c>
      <c r="O286" s="12"/>
      <c r="P286" s="1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c r="IW286" s="2"/>
      <c r="IX286" s="2"/>
      <c r="IY286" s="2"/>
      <c r="IZ286" s="2"/>
      <c r="JA286" s="2"/>
      <c r="JB286" s="2"/>
      <c r="JC286" s="2"/>
      <c r="JD286" s="2"/>
      <c r="JE286" s="2"/>
      <c r="JF286" s="2"/>
      <c r="JG286" s="2"/>
      <c r="JH286" s="2"/>
      <c r="JI286" s="2"/>
      <c r="JJ286" s="2"/>
      <c r="JK286" s="2"/>
      <c r="JL286" s="2"/>
      <c r="JM286" s="2"/>
      <c r="JN286" s="2"/>
      <c r="JO286" s="2"/>
      <c r="JP286" s="2"/>
      <c r="JQ286" s="2"/>
      <c r="JR286" s="2"/>
      <c r="JS286" s="2"/>
      <c r="JT286" s="2"/>
      <c r="JU286" s="2"/>
      <c r="JV286" s="2"/>
      <c r="JW286" s="2"/>
      <c r="JX286" s="2"/>
      <c r="JY286" s="2"/>
      <c r="JZ286" s="2"/>
      <c r="KA286" s="2"/>
      <c r="KB286" s="2"/>
      <c r="KC286" s="2"/>
      <c r="KD286" s="2"/>
      <c r="KE286" s="2"/>
      <c r="KF286" s="2"/>
      <c r="KG286" s="2"/>
      <c r="KH286" s="2"/>
      <c r="KI286" s="2"/>
      <c r="KJ286" s="2"/>
      <c r="KK286" s="2"/>
      <c r="KL286" s="2"/>
      <c r="KM286" s="2"/>
      <c r="KN286" s="2"/>
      <c r="KO286" s="2"/>
      <c r="KP286" s="2"/>
      <c r="KQ286" s="2"/>
      <c r="KR286" s="2"/>
      <c r="KS286" s="2"/>
      <c r="KT286" s="2"/>
      <c r="KU286" s="2"/>
      <c r="KV286" s="2"/>
      <c r="KW286" s="2"/>
      <c r="KX286" s="2"/>
      <c r="KY286" s="2"/>
      <c r="KZ286" s="2"/>
      <c r="LA286" s="2"/>
      <c r="LB286" s="2"/>
      <c r="LC286" s="2"/>
      <c r="LD286" s="2"/>
      <c r="LE286" s="2"/>
      <c r="LF286" s="2"/>
      <c r="LG286" s="2"/>
      <c r="LH286" s="2"/>
      <c r="LI286" s="2"/>
      <c r="LJ286" s="2"/>
      <c r="LK286" s="2"/>
      <c r="LL286" s="2"/>
      <c r="LM286" s="2"/>
      <c r="LN286" s="2"/>
      <c r="LO286" s="2"/>
      <c r="LP286" s="2"/>
      <c r="LQ286" s="2"/>
      <c r="LR286" s="2"/>
      <c r="LS286" s="2"/>
      <c r="LT286" s="2"/>
      <c r="LU286" s="2"/>
      <c r="LV286" s="2"/>
      <c r="LW286" s="2"/>
      <c r="LX286" s="2"/>
      <c r="LY286" s="2"/>
      <c r="LZ286" s="2"/>
      <c r="MA286" s="2"/>
      <c r="MB286" s="2"/>
      <c r="MC286" s="2"/>
      <c r="MD286" s="2"/>
      <c r="ME286" s="2"/>
      <c r="MF286" s="2"/>
      <c r="MG286" s="2"/>
      <c r="MH286" s="2"/>
      <c r="MI286" s="2"/>
      <c r="MJ286" s="2"/>
      <c r="MK286" s="2"/>
      <c r="ML286" s="2"/>
      <c r="MM286" s="2"/>
      <c r="MN286" s="2"/>
      <c r="MO286" s="2"/>
      <c r="MP286" s="2"/>
      <c r="MQ286" s="2"/>
      <c r="MR286" s="2"/>
      <c r="MS286" s="2"/>
      <c r="MT286" s="2"/>
      <c r="MU286" s="2"/>
      <c r="MV286" s="2"/>
      <c r="MW286" s="2"/>
      <c r="MX286" s="2"/>
      <c r="MY286" s="2"/>
      <c r="MZ286" s="2"/>
      <c r="NA286" s="2"/>
      <c r="NB286" s="2"/>
      <c r="NC286" s="2"/>
      <c r="ND286" s="2"/>
      <c r="NE286" s="2"/>
      <c r="NF286" s="2"/>
      <c r="NG286" s="2"/>
      <c r="NH286" s="2"/>
      <c r="NI286" s="2"/>
      <c r="NJ286" s="2"/>
      <c r="NK286" s="2"/>
      <c r="NL286" s="2"/>
      <c r="NM286" s="2"/>
      <c r="NN286" s="2"/>
      <c r="NO286" s="2"/>
      <c r="NP286" s="2"/>
      <c r="NQ286" s="2"/>
      <c r="NR286" s="2"/>
      <c r="NS286" s="2"/>
      <c r="NT286" s="2"/>
      <c r="NU286" s="2"/>
      <c r="NV286" s="2"/>
      <c r="NW286" s="2"/>
      <c r="NX286" s="2"/>
      <c r="NY286" s="2"/>
      <c r="NZ286" s="2"/>
      <c r="OA286" s="2"/>
      <c r="OB286" s="2"/>
      <c r="OC286" s="2"/>
      <c r="OD286" s="2"/>
      <c r="OE286" s="2"/>
      <c r="OF286" s="2"/>
      <c r="OG286" s="2"/>
      <c r="OH286" s="2"/>
      <c r="OI286" s="2"/>
      <c r="OJ286" s="2"/>
      <c r="OK286" s="2"/>
      <c r="OL286" s="2"/>
      <c r="OM286" s="2"/>
      <c r="ON286" s="2"/>
      <c r="OO286" s="2"/>
      <c r="OP286" s="2"/>
      <c r="OQ286" s="2"/>
      <c r="OR286" s="2"/>
      <c r="OS286" s="2"/>
      <c r="OT286" s="2"/>
      <c r="OU286" s="2"/>
      <c r="OV286" s="2"/>
      <c r="OW286" s="2"/>
      <c r="OX286" s="2"/>
      <c r="OY286" s="2"/>
      <c r="OZ286" s="2"/>
      <c r="PA286" s="2"/>
      <c r="PB286" s="2"/>
      <c r="PC286" s="2"/>
      <c r="PD286" s="2"/>
      <c r="PE286" s="2"/>
      <c r="PF286" s="2"/>
      <c r="PG286" s="2"/>
      <c r="PH286" s="2"/>
      <c r="PI286" s="2"/>
      <c r="PJ286" s="2"/>
      <c r="PK286" s="2"/>
      <c r="PL286" s="2"/>
      <c r="PM286" s="2"/>
      <c r="PN286" s="2"/>
      <c r="PO286" s="2"/>
      <c r="PP286" s="2"/>
      <c r="PQ286" s="2"/>
      <c r="PR286" s="2"/>
      <c r="PS286" s="2"/>
      <c r="PT286" s="2"/>
      <c r="PU286" s="2"/>
      <c r="PV286" s="2"/>
      <c r="PW286" s="2"/>
      <c r="PX286" s="2"/>
      <c r="PY286" s="2"/>
      <c r="PZ286" s="2"/>
      <c r="QA286" s="2"/>
      <c r="QB286" s="2"/>
      <c r="QC286" s="2"/>
      <c r="QD286" s="2"/>
      <c r="QE286" s="2"/>
      <c r="QF286" s="2"/>
      <c r="QG286" s="2"/>
      <c r="QH286" s="2"/>
      <c r="QI286" s="2"/>
      <c r="QJ286" s="2"/>
      <c r="QK286" s="2"/>
      <c r="QL286" s="2"/>
      <c r="QM286" s="2"/>
      <c r="QN286" s="2"/>
      <c r="QO286" s="2"/>
      <c r="QP286" s="2"/>
      <c r="QQ286" s="2"/>
      <c r="QR286" s="2"/>
      <c r="QS286" s="2"/>
      <c r="QT286" s="2"/>
      <c r="QU286" s="2"/>
      <c r="QV286" s="2"/>
      <c r="QW286" s="2"/>
      <c r="QX286" s="2"/>
      <c r="QY286" s="2"/>
      <c r="QZ286" s="2"/>
      <c r="RA286" s="2"/>
      <c r="RB286" s="2"/>
      <c r="RC286" s="2"/>
      <c r="RD286" s="2"/>
      <c r="RE286" s="2"/>
      <c r="RF286" s="2"/>
      <c r="RG286" s="2"/>
      <c r="RH286" s="2"/>
      <c r="RI286" s="2"/>
      <c r="RJ286" s="2"/>
      <c r="RK286" s="2"/>
      <c r="RL286" s="2"/>
      <c r="RM286" s="2"/>
      <c r="RN286" s="2"/>
      <c r="RO286" s="2"/>
      <c r="RP286" s="2"/>
      <c r="RQ286" s="2"/>
      <c r="RR286" s="2"/>
      <c r="RS286" s="2"/>
      <c r="RT286" s="2"/>
      <c r="RU286" s="2"/>
      <c r="RV286" s="2"/>
      <c r="RW286" s="2"/>
      <c r="RX286" s="2"/>
      <c r="RY286" s="2"/>
      <c r="RZ286" s="2"/>
      <c r="SA286" s="2"/>
      <c r="SB286" s="2"/>
      <c r="SC286" s="2"/>
      <c r="SD286" s="2"/>
      <c r="SE286" s="2"/>
      <c r="SF286" s="2"/>
      <c r="SG286" s="2"/>
      <c r="SH286" s="2"/>
      <c r="SI286" s="2"/>
      <c r="SJ286" s="2"/>
      <c r="SK286" s="2"/>
      <c r="SL286" s="2"/>
      <c r="SM286" s="2"/>
      <c r="SN286" s="2"/>
      <c r="SO286" s="2"/>
      <c r="SP286" s="2"/>
      <c r="SQ286" s="2"/>
      <c r="SR286" s="2"/>
      <c r="SS286" s="2"/>
      <c r="ST286" s="2"/>
      <c r="SU286" s="2"/>
      <c r="SV286" s="2"/>
      <c r="SW286" s="2"/>
      <c r="SX286" s="2"/>
      <c r="SY286" s="2"/>
      <c r="SZ286" s="2"/>
      <c r="TA286" s="2"/>
      <c r="TB286" s="2"/>
      <c r="TC286" s="2"/>
      <c r="TD286" s="2"/>
      <c r="TE286" s="2"/>
      <c r="TF286" s="2"/>
      <c r="TG286" s="2"/>
      <c r="TH286" s="2"/>
      <c r="TI286" s="2"/>
      <c r="TJ286" s="2"/>
      <c r="TK286" s="2"/>
      <c r="TL286" s="2"/>
      <c r="TM286" s="2"/>
      <c r="TN286" s="2"/>
      <c r="TO286" s="2"/>
      <c r="TP286" s="2"/>
      <c r="TQ286" s="2"/>
      <c r="TR286" s="2"/>
      <c r="TS286" s="2"/>
      <c r="TT286" s="2"/>
      <c r="TU286" s="2"/>
      <c r="TV286" s="2"/>
      <c r="TW286" s="2"/>
      <c r="TX286" s="2"/>
      <c r="TY286" s="2"/>
      <c r="TZ286" s="2"/>
      <c r="UA286" s="2"/>
      <c r="UB286" s="2"/>
      <c r="UC286" s="2"/>
      <c r="UD286" s="2"/>
      <c r="UE286" s="2"/>
      <c r="UF286" s="2"/>
      <c r="UG286" s="2"/>
      <c r="UH286" s="2"/>
      <c r="UI286" s="2"/>
      <c r="UJ286" s="2"/>
      <c r="UK286" s="2"/>
      <c r="UL286" s="2"/>
      <c r="UM286" s="2"/>
      <c r="UN286" s="2"/>
      <c r="UO286" s="2"/>
      <c r="UP286" s="2"/>
      <c r="UQ286" s="2"/>
      <c r="UR286" s="2"/>
      <c r="US286" s="2"/>
      <c r="UT286" s="2"/>
      <c r="UU286" s="2"/>
      <c r="UV286" s="2"/>
      <c r="UW286" s="2"/>
      <c r="UX286" s="2"/>
      <c r="UY286" s="2"/>
      <c r="UZ286" s="2"/>
      <c r="VA286" s="2"/>
      <c r="VB286" s="2"/>
      <c r="VC286" s="2"/>
      <c r="VD286" s="2"/>
      <c r="VE286" s="2"/>
      <c r="VF286" s="2"/>
      <c r="VG286" s="2"/>
      <c r="VH286" s="2"/>
      <c r="VI286" s="2"/>
      <c r="VJ286" s="2"/>
      <c r="VK286" s="2"/>
      <c r="VL286" s="2"/>
      <c r="VM286" s="2"/>
      <c r="VN286" s="2"/>
      <c r="VO286" s="2"/>
      <c r="VP286" s="2"/>
      <c r="VQ286" s="2"/>
      <c r="VR286" s="2"/>
      <c r="VS286" s="2"/>
      <c r="VT286" s="2"/>
      <c r="VU286" s="2"/>
      <c r="VV286" s="2"/>
      <c r="VW286" s="2"/>
      <c r="VX286" s="2"/>
      <c r="VY286" s="2"/>
      <c r="VZ286" s="2"/>
      <c r="WA286" s="2"/>
      <c r="WB286" s="2"/>
      <c r="WC286" s="2"/>
      <c r="WD286" s="2"/>
      <c r="WE286" s="2"/>
      <c r="WF286" s="2"/>
      <c r="WG286" s="2"/>
      <c r="WH286" s="2"/>
      <c r="WI286" s="2"/>
      <c r="WJ286" s="2"/>
      <c r="WK286" s="2"/>
      <c r="WL286" s="2"/>
      <c r="WM286" s="2"/>
      <c r="WN286" s="2"/>
      <c r="WO286" s="2"/>
      <c r="WP286" s="2"/>
      <c r="WQ286" s="2"/>
      <c r="WR286" s="2"/>
      <c r="WS286" s="2"/>
      <c r="WT286" s="2"/>
      <c r="WU286" s="2"/>
      <c r="WV286" s="2"/>
      <c r="WW286" s="2"/>
      <c r="WX286" s="2"/>
      <c r="WY286" s="2"/>
      <c r="WZ286" s="2"/>
      <c r="XA286" s="2"/>
      <c r="XB286" s="2"/>
      <c r="XC286" s="2"/>
      <c r="XD286" s="2"/>
      <c r="XE286" s="2"/>
      <c r="XF286" s="2"/>
      <c r="XG286" s="2"/>
      <c r="XH286" s="2"/>
      <c r="XI286" s="2"/>
      <c r="XJ286" s="2"/>
      <c r="XK286" s="2"/>
      <c r="XL286" s="2"/>
      <c r="XM286" s="2"/>
      <c r="XN286" s="2"/>
      <c r="XO286" s="2"/>
      <c r="XP286" s="2"/>
      <c r="XQ286" s="2"/>
      <c r="XR286" s="2"/>
      <c r="XS286" s="2"/>
      <c r="XT286" s="2"/>
      <c r="XU286" s="2"/>
      <c r="XV286" s="2"/>
      <c r="XW286" s="2"/>
      <c r="XX286" s="2"/>
      <c r="XY286" s="2"/>
      <c r="XZ286" s="2"/>
      <c r="YA286" s="2"/>
      <c r="YB286" s="2"/>
      <c r="YC286" s="2"/>
      <c r="YD286" s="2"/>
      <c r="YE286" s="2"/>
      <c r="YF286" s="2"/>
      <c r="YG286" s="2"/>
      <c r="YH286" s="2"/>
      <c r="YI286" s="2"/>
      <c r="YJ286" s="2"/>
      <c r="YK286" s="2"/>
      <c r="YL286" s="2"/>
      <c r="YM286" s="2"/>
      <c r="YN286" s="2"/>
      <c r="YO286" s="2"/>
      <c r="YP286" s="2"/>
      <c r="YQ286" s="2"/>
      <c r="YR286" s="2"/>
      <c r="YS286" s="2"/>
      <c r="YT286" s="2"/>
      <c r="YU286" s="2"/>
      <c r="YV286" s="2"/>
      <c r="YW286" s="2"/>
      <c r="YX286" s="2"/>
      <c r="YY286" s="2"/>
      <c r="YZ286" s="2"/>
      <c r="ZA286" s="2"/>
      <c r="ZB286" s="2"/>
      <c r="ZC286" s="2"/>
      <c r="ZD286" s="2"/>
      <c r="ZE286" s="2"/>
      <c r="ZF286" s="2"/>
      <c r="ZG286" s="2"/>
      <c r="ZH286" s="2"/>
      <c r="ZI286" s="2"/>
      <c r="ZJ286" s="2"/>
      <c r="ZK286" s="2"/>
      <c r="ZL286" s="2"/>
      <c r="ZM286" s="2"/>
      <c r="ZN286" s="2"/>
      <c r="ZO286" s="2"/>
      <c r="ZP286" s="2"/>
      <c r="ZQ286" s="2"/>
      <c r="ZR286" s="2"/>
      <c r="ZS286" s="2"/>
      <c r="ZT286" s="2"/>
      <c r="ZU286" s="2"/>
      <c r="ZV286" s="2"/>
      <c r="ZW286" s="2"/>
      <c r="ZX286" s="2"/>
      <c r="ZY286" s="2"/>
      <c r="ZZ286" s="2"/>
      <c r="AAA286" s="2"/>
      <c r="AAB286" s="2"/>
      <c r="AAC286" s="2"/>
      <c r="AAD286" s="2"/>
      <c r="AAE286" s="2"/>
      <c r="AAF286" s="2"/>
      <c r="AAG286" s="2"/>
      <c r="AAH286" s="2"/>
      <c r="AAI286" s="2"/>
      <c r="AAJ286" s="2"/>
      <c r="AAK286" s="2"/>
      <c r="AAL286" s="2"/>
      <c r="AAM286" s="2"/>
      <c r="AAN286" s="2"/>
      <c r="AAO286" s="2"/>
      <c r="AAP286" s="2"/>
      <c r="AAQ286" s="2"/>
      <c r="AAR286" s="2"/>
      <c r="AAS286" s="2"/>
      <c r="AAT286" s="2"/>
      <c r="AAU286" s="2"/>
      <c r="AAV286" s="2"/>
      <c r="AAW286" s="2"/>
      <c r="AAX286" s="2"/>
      <c r="AAY286" s="2"/>
      <c r="AAZ286" s="2"/>
      <c r="ABA286" s="2"/>
      <c r="ABB286" s="2"/>
      <c r="ABC286" s="2"/>
      <c r="ABD286" s="2"/>
      <c r="ABE286" s="2"/>
      <c r="ABF286" s="2"/>
      <c r="ABG286" s="2"/>
      <c r="ABH286" s="2"/>
      <c r="ABI286" s="2"/>
      <c r="ABJ286" s="2"/>
      <c r="ABK286" s="2"/>
      <c r="ABL286" s="2"/>
      <c r="ABM286" s="2"/>
      <c r="ABN286" s="2"/>
      <c r="ABO286" s="2"/>
      <c r="ABP286" s="2"/>
      <c r="ABQ286" s="2"/>
      <c r="ABR286" s="2"/>
      <c r="ABS286" s="2"/>
      <c r="ABT286" s="2"/>
      <c r="ABU286" s="2"/>
      <c r="ABV286" s="2"/>
      <c r="ABW286" s="2"/>
      <c r="ABX286" s="2"/>
      <c r="ABY286" s="2"/>
      <c r="ABZ286" s="2"/>
      <c r="ACA286" s="2"/>
      <c r="ACB286" s="2"/>
      <c r="ACC286" s="2"/>
      <c r="ACD286" s="2"/>
      <c r="ACE286" s="2"/>
      <c r="ACF286" s="2"/>
      <c r="ACG286" s="2"/>
      <c r="ACH286" s="2"/>
      <c r="ACI286" s="2"/>
      <c r="ACJ286" s="2"/>
      <c r="ACK286" s="2"/>
      <c r="ACL286" s="2"/>
      <c r="ACM286" s="2"/>
      <c r="ACN286" s="2"/>
      <c r="ACO286" s="2"/>
      <c r="ACP286" s="2"/>
      <c r="ACQ286" s="2"/>
      <c r="ACR286" s="2"/>
      <c r="ACS286" s="2"/>
      <c r="ACT286" s="2"/>
      <c r="ACU286" s="2"/>
      <c r="ACV286" s="2"/>
      <c r="ACW286" s="2"/>
      <c r="ACX286" s="2"/>
      <c r="ACY286" s="2"/>
      <c r="ACZ286" s="2"/>
      <c r="ADA286" s="2"/>
      <c r="ADB286" s="2"/>
      <c r="ADC286" s="2"/>
      <c r="ADD286" s="2"/>
      <c r="ADE286" s="2"/>
      <c r="ADF286" s="2"/>
      <c r="ADG286" s="2"/>
      <c r="ADH286" s="2"/>
      <c r="ADI286" s="2"/>
      <c r="ADJ286" s="2"/>
      <c r="ADK286" s="2"/>
      <c r="ADL286" s="2"/>
      <c r="ADM286" s="2"/>
      <c r="ADN286" s="2"/>
      <c r="ADO286" s="2"/>
      <c r="ADP286" s="2"/>
      <c r="ADQ286" s="2"/>
      <c r="ADR286" s="2"/>
      <c r="ADS286" s="2"/>
      <c r="ADT286" s="2"/>
      <c r="ADU286" s="2"/>
      <c r="ADV286" s="2"/>
      <c r="ADW286" s="2"/>
      <c r="ADX286" s="2"/>
      <c r="ADY286" s="2"/>
      <c r="ADZ286" s="2"/>
      <c r="AEA286" s="2"/>
      <c r="AEB286" s="2"/>
      <c r="AEC286" s="2"/>
      <c r="AED286" s="2"/>
      <c r="AEE286" s="2"/>
      <c r="AEF286" s="2"/>
      <c r="AEG286" s="2"/>
      <c r="AEH286" s="2"/>
      <c r="AEI286" s="2"/>
      <c r="AEJ286" s="2"/>
      <c r="AEK286" s="2"/>
      <c r="AEL286" s="2"/>
      <c r="AEM286" s="2"/>
      <c r="AEN286" s="2"/>
      <c r="AEO286" s="2"/>
      <c r="AEP286" s="2"/>
      <c r="AEQ286" s="2"/>
      <c r="AER286" s="2"/>
      <c r="AES286" s="2"/>
      <c r="AET286" s="2"/>
      <c r="AEU286" s="2"/>
      <c r="AEV286" s="2"/>
      <c r="AEW286" s="2"/>
      <c r="AEX286" s="2"/>
      <c r="AEY286" s="2"/>
      <c r="AEZ286" s="2"/>
      <c r="AFA286" s="2"/>
      <c r="AFB286" s="2"/>
      <c r="AFC286" s="2"/>
      <c r="AFD286" s="2"/>
      <c r="AFE286" s="2"/>
      <c r="AFF286" s="2"/>
      <c r="AFG286" s="2"/>
      <c r="AFH286" s="2"/>
      <c r="AFI286" s="2"/>
      <c r="AFJ286" s="2"/>
      <c r="AFK286" s="2"/>
      <c r="AFL286" s="2"/>
      <c r="AFM286" s="2"/>
      <c r="AFN286" s="2"/>
      <c r="AFO286" s="2"/>
      <c r="AFP286" s="2"/>
      <c r="AFQ286" s="2"/>
      <c r="AFR286" s="2"/>
      <c r="AFS286" s="2"/>
      <c r="AFT286" s="2"/>
      <c r="AFU286" s="2"/>
      <c r="AFV286" s="2"/>
      <c r="AFW286" s="2"/>
      <c r="AFX286" s="2"/>
      <c r="AFY286" s="2"/>
      <c r="AFZ286" s="2"/>
      <c r="AGA286" s="2"/>
      <c r="AGB286" s="2"/>
      <c r="AGC286" s="2"/>
      <c r="AGD286" s="2"/>
      <c r="AGE286" s="2"/>
      <c r="AGF286" s="2"/>
      <c r="AGG286" s="2"/>
      <c r="AGH286" s="2"/>
      <c r="AGI286" s="2"/>
      <c r="AGJ286" s="2"/>
      <c r="AGK286" s="2"/>
      <c r="AGL286" s="2"/>
      <c r="AGM286" s="2"/>
      <c r="AGN286" s="2"/>
      <c r="AGO286" s="2"/>
      <c r="AGP286" s="2"/>
      <c r="AGQ286" s="2"/>
      <c r="AGR286" s="2"/>
      <c r="AGS286" s="2"/>
      <c r="AGT286" s="2"/>
      <c r="AGU286" s="2"/>
      <c r="AGV286" s="2"/>
      <c r="AGW286" s="2"/>
      <c r="AGX286" s="2"/>
      <c r="AGY286" s="2"/>
      <c r="AGZ286" s="2"/>
      <c r="AHA286" s="2"/>
      <c r="AHB286" s="2"/>
      <c r="AHC286" s="2"/>
      <c r="AHD286" s="2"/>
      <c r="AHE286" s="2"/>
      <c r="AHF286" s="2"/>
      <c r="AHG286" s="2"/>
      <c r="AHH286" s="2"/>
      <c r="AHI286" s="2"/>
      <c r="AHJ286" s="2"/>
      <c r="AHK286" s="2"/>
      <c r="AHL286" s="2"/>
      <c r="AHM286" s="2"/>
      <c r="AHN286" s="2"/>
      <c r="AHO286" s="2"/>
      <c r="AHP286" s="2"/>
      <c r="AHQ286" s="2"/>
      <c r="AHR286" s="2"/>
      <c r="AHS286" s="2"/>
      <c r="AHT286" s="2"/>
      <c r="AHU286" s="2"/>
      <c r="AHV286" s="2"/>
      <c r="AHW286" s="2"/>
      <c r="AHX286" s="2"/>
      <c r="AHY286" s="2"/>
      <c r="AHZ286" s="2"/>
      <c r="AIA286" s="2"/>
      <c r="AIB286" s="2"/>
      <c r="AIC286" s="2"/>
      <c r="AID286" s="2"/>
      <c r="AIE286" s="2"/>
      <c r="AIF286" s="2"/>
      <c r="AIG286" s="2"/>
      <c r="AIH286" s="2"/>
      <c r="AII286" s="2"/>
      <c r="AIJ286" s="2"/>
      <c r="AIK286" s="2"/>
      <c r="AIL286" s="2"/>
      <c r="AIM286" s="2"/>
      <c r="AIN286" s="2"/>
      <c r="AIO286" s="2"/>
      <c r="AIP286" s="2"/>
      <c r="AIQ286" s="2"/>
      <c r="AIR286" s="2"/>
      <c r="AIS286" s="2"/>
      <c r="AIT286" s="2"/>
      <c r="AIU286" s="2"/>
      <c r="AIV286" s="2"/>
      <c r="AIW286" s="2"/>
      <c r="AIX286" s="2"/>
      <c r="AIY286" s="2"/>
      <c r="AIZ286" s="2"/>
      <c r="AJA286" s="2"/>
      <c r="AJB286" s="2"/>
      <c r="AJC286" s="2"/>
      <c r="AJD286" s="2"/>
      <c r="AJE286" s="2"/>
      <c r="AJF286" s="2"/>
      <c r="AJG286" s="2"/>
      <c r="AJH286" s="2"/>
      <c r="AJI286" s="2"/>
      <c r="AJJ286" s="2"/>
      <c r="AJK286" s="2"/>
      <c r="AJL286" s="2"/>
      <c r="AJM286" s="2"/>
      <c r="AJN286" s="2"/>
      <c r="AJO286" s="2"/>
      <c r="AJP286" s="2"/>
      <c r="AJQ286" s="2"/>
      <c r="AJR286" s="2"/>
      <c r="AJS286" s="2"/>
      <c r="AJT286" s="2"/>
      <c r="AJU286" s="2"/>
      <c r="AJV286" s="2"/>
      <c r="AJW286" s="2"/>
      <c r="AJX286" s="2"/>
      <c r="AJY286" s="2"/>
      <c r="AJZ286" s="2"/>
      <c r="AKA286" s="2"/>
      <c r="AKB286" s="2"/>
      <c r="AKC286" s="2"/>
      <c r="AKD286" s="2"/>
      <c r="AKE286" s="2"/>
      <c r="AKF286" s="2"/>
      <c r="AKG286" s="2"/>
      <c r="AKH286" s="2"/>
      <c r="AKI286" s="2"/>
      <c r="AKJ286" s="2"/>
      <c r="AKK286" s="2"/>
      <c r="AKL286" s="2"/>
      <c r="AKM286" s="2"/>
      <c r="AKN286" s="2"/>
      <c r="AKO286" s="2"/>
      <c r="AKP286" s="2"/>
      <c r="AKQ286" s="2"/>
      <c r="AKR286" s="2"/>
      <c r="AKS286" s="2"/>
      <c r="AKT286" s="2"/>
      <c r="AKU286" s="2"/>
      <c r="AKV286" s="2"/>
      <c r="AKW286" s="2"/>
      <c r="AKX286" s="2"/>
      <c r="AKY286" s="2"/>
      <c r="AKZ286" s="2"/>
      <c r="ALA286" s="2"/>
      <c r="ALB286" s="2"/>
      <c r="ALC286" s="2"/>
      <c r="ALD286" s="2"/>
      <c r="ALE286" s="2"/>
      <c r="ALF286" s="2"/>
      <c r="ALG286" s="2"/>
      <c r="ALH286" s="2"/>
      <c r="ALI286" s="2"/>
      <c r="ALJ286" s="2"/>
      <c r="ALK286" s="2"/>
      <c r="ALL286" s="2"/>
      <c r="ALM286" s="2"/>
      <c r="ALN286" s="2"/>
      <c r="ALO286" s="2"/>
      <c r="ALP286" s="2"/>
      <c r="ALQ286" s="2"/>
      <c r="ALR286" s="2"/>
      <c r="ALS286" s="2"/>
      <c r="ALT286" s="2"/>
      <c r="ALU286" s="2"/>
      <c r="ALV286" s="2"/>
      <c r="ALW286" s="2"/>
      <c r="ALX286" s="2"/>
      <c r="ALY286" s="2"/>
      <c r="ALZ286" s="2"/>
      <c r="AMA286" s="2"/>
      <c r="AMB286" s="2"/>
      <c r="AMC286" s="2"/>
      <c r="AMD286" s="2"/>
      <c r="AME286" s="2"/>
      <c r="AMF286" s="2"/>
      <c r="AMG286" s="2"/>
      <c r="AMH286" s="2"/>
      <c r="AMI286" s="2"/>
      <c r="AMJ286" s="2"/>
      <c r="AMK286" s="2"/>
    </row>
    <row r="287" spans="1:1025" s="15" customFormat="1" ht="12.75" customHeight="1" x14ac:dyDescent="0.25">
      <c r="A287" s="8">
        <v>2021920</v>
      </c>
      <c r="B287" s="12" t="s">
        <v>406</v>
      </c>
      <c r="C287" s="12" t="s">
        <v>641</v>
      </c>
      <c r="D287" s="13">
        <v>44478</v>
      </c>
      <c r="E287" s="13"/>
      <c r="F287" s="13">
        <f ca="1">IF(E287="",NOW()+60,E287)</f>
        <v>44546.356506481483</v>
      </c>
      <c r="G287" s="12" t="s">
        <v>17</v>
      </c>
      <c r="H287" s="12" t="str">
        <f>IF(G287="","Northern Virginia",IF(G287="Herndon","Herndon VA",IF(G287="Reston","Reston VA",IF(G287="Tysons","Tysons VA",IF(G287="Tyson's","Tysons VA",IF(G287="Chantilly","Chantilly VA",IF(G287="Mclean","Mclean VA",IF(G287="College Park","College Park MD",IF(G287="Beltsville","Beltsville MD",IF(G287="Vienna","Vienna VA",IF(G287="Fort Meade","Fort Meade MD",IF(G287="Bethesda","Bethesda MD",IF(G287="Springfield","Springfield VA",IF(G287="Dulles","Dulles VA",IF(G287="Warrenton","Warrenton VA",IF(G287="Annapolis Junction","Annapolis Junction MD",G287))))))))))))))))</f>
        <v>Herndon VA</v>
      </c>
      <c r="I287" s="12" t="s">
        <v>27</v>
      </c>
      <c r="J287" s="12" t="s">
        <v>91</v>
      </c>
      <c r="K287" s="12" t="str">
        <f>IF(J287="All Levels","All Levels",IF(J287="Subject Matter Expert","Level 1 - Subject Matter Expert",IF(J287="Level 1","Level 1 - Subject Matter Expert",IF(J287="Level 2","Level 2 - Expert",IF(J287="Expert","Level 2 - Expert",IF(J287="Senior","Level 3 - Senior",IF(J287="Level 3","Level 3 - Senior",IF(J287="Level 4","Level 4 - Full Performance",IF(J287="Full Performance","Level 4 - Full Performance",IF(J287="Developmental","Level 5 - Developmental"))))))))))</f>
        <v>All Levels</v>
      </c>
      <c r="L287" s="14">
        <f>IF($K287="All levels",215000,IF($K287="Level 1 - Subject Matter Expert",215000,IF($K287="Level 2 - Expert",195000,IF($K287="Level 3 - Senior",170000,IF($K287="Level 4 - Full Performance",100000,"")))))</f>
        <v>215000</v>
      </c>
      <c r="M287" s="14">
        <f>IF($K287="All levels",100000,IF($K287="Level 1 - Subject Matter Expert",160000,IF($K287="Level 2 - Expert",140000,IF($K287="Level 3 - Senior",110000,IF($K287="Level 4 - Full Performance",60000,"")))))</f>
        <v>100000</v>
      </c>
      <c r="N287" s="12" t="s">
        <v>640</v>
      </c>
      <c r="O287" s="12"/>
      <c r="P287" s="1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c r="IW287" s="2"/>
      <c r="IX287" s="2"/>
      <c r="IY287" s="2"/>
      <c r="IZ287" s="2"/>
      <c r="JA287" s="2"/>
      <c r="JB287" s="2"/>
      <c r="JC287" s="2"/>
      <c r="JD287" s="2"/>
      <c r="JE287" s="2"/>
      <c r="JF287" s="2"/>
      <c r="JG287" s="2"/>
      <c r="JH287" s="2"/>
      <c r="JI287" s="2"/>
      <c r="JJ287" s="2"/>
      <c r="JK287" s="2"/>
      <c r="JL287" s="2"/>
      <c r="JM287" s="2"/>
      <c r="JN287" s="2"/>
      <c r="JO287" s="2"/>
      <c r="JP287" s="2"/>
      <c r="JQ287" s="2"/>
      <c r="JR287" s="2"/>
      <c r="JS287" s="2"/>
      <c r="JT287" s="2"/>
      <c r="JU287" s="2"/>
      <c r="JV287" s="2"/>
      <c r="JW287" s="2"/>
      <c r="JX287" s="2"/>
      <c r="JY287" s="2"/>
      <c r="JZ287" s="2"/>
      <c r="KA287" s="2"/>
      <c r="KB287" s="2"/>
      <c r="KC287" s="2"/>
      <c r="KD287" s="2"/>
      <c r="KE287" s="2"/>
      <c r="KF287" s="2"/>
      <c r="KG287" s="2"/>
      <c r="KH287" s="2"/>
      <c r="KI287" s="2"/>
      <c r="KJ287" s="2"/>
      <c r="KK287" s="2"/>
      <c r="KL287" s="2"/>
      <c r="KM287" s="2"/>
      <c r="KN287" s="2"/>
      <c r="KO287" s="2"/>
      <c r="KP287" s="2"/>
      <c r="KQ287" s="2"/>
      <c r="KR287" s="2"/>
      <c r="KS287" s="2"/>
      <c r="KT287" s="2"/>
      <c r="KU287" s="2"/>
      <c r="KV287" s="2"/>
      <c r="KW287" s="2"/>
      <c r="KX287" s="2"/>
      <c r="KY287" s="2"/>
      <c r="KZ287" s="2"/>
      <c r="LA287" s="2"/>
      <c r="LB287" s="2"/>
      <c r="LC287" s="2"/>
      <c r="LD287" s="2"/>
      <c r="LE287" s="2"/>
      <c r="LF287" s="2"/>
      <c r="LG287" s="2"/>
      <c r="LH287" s="2"/>
      <c r="LI287" s="2"/>
      <c r="LJ287" s="2"/>
      <c r="LK287" s="2"/>
      <c r="LL287" s="2"/>
      <c r="LM287" s="2"/>
      <c r="LN287" s="2"/>
      <c r="LO287" s="2"/>
      <c r="LP287" s="2"/>
      <c r="LQ287" s="2"/>
      <c r="LR287" s="2"/>
      <c r="LS287" s="2"/>
      <c r="LT287" s="2"/>
      <c r="LU287" s="2"/>
      <c r="LV287" s="2"/>
      <c r="LW287" s="2"/>
      <c r="LX287" s="2"/>
      <c r="LY287" s="2"/>
      <c r="LZ287" s="2"/>
      <c r="MA287" s="2"/>
      <c r="MB287" s="2"/>
      <c r="MC287" s="2"/>
      <c r="MD287" s="2"/>
      <c r="ME287" s="2"/>
      <c r="MF287" s="2"/>
      <c r="MG287" s="2"/>
      <c r="MH287" s="2"/>
      <c r="MI287" s="2"/>
      <c r="MJ287" s="2"/>
      <c r="MK287" s="2"/>
      <c r="ML287" s="2"/>
      <c r="MM287" s="2"/>
      <c r="MN287" s="2"/>
      <c r="MO287" s="2"/>
      <c r="MP287" s="2"/>
      <c r="MQ287" s="2"/>
      <c r="MR287" s="2"/>
      <c r="MS287" s="2"/>
      <c r="MT287" s="2"/>
      <c r="MU287" s="2"/>
      <c r="MV287" s="2"/>
      <c r="MW287" s="2"/>
      <c r="MX287" s="2"/>
      <c r="MY287" s="2"/>
      <c r="MZ287" s="2"/>
      <c r="NA287" s="2"/>
      <c r="NB287" s="2"/>
      <c r="NC287" s="2"/>
      <c r="ND287" s="2"/>
      <c r="NE287" s="2"/>
      <c r="NF287" s="2"/>
      <c r="NG287" s="2"/>
      <c r="NH287" s="2"/>
      <c r="NI287" s="2"/>
      <c r="NJ287" s="2"/>
      <c r="NK287" s="2"/>
      <c r="NL287" s="2"/>
      <c r="NM287" s="2"/>
      <c r="NN287" s="2"/>
      <c r="NO287" s="2"/>
      <c r="NP287" s="2"/>
      <c r="NQ287" s="2"/>
      <c r="NR287" s="2"/>
      <c r="NS287" s="2"/>
      <c r="NT287" s="2"/>
      <c r="NU287" s="2"/>
      <c r="NV287" s="2"/>
      <c r="NW287" s="2"/>
      <c r="NX287" s="2"/>
      <c r="NY287" s="2"/>
      <c r="NZ287" s="2"/>
      <c r="OA287" s="2"/>
      <c r="OB287" s="2"/>
      <c r="OC287" s="2"/>
      <c r="OD287" s="2"/>
      <c r="OE287" s="2"/>
      <c r="OF287" s="2"/>
      <c r="OG287" s="2"/>
      <c r="OH287" s="2"/>
      <c r="OI287" s="2"/>
      <c r="OJ287" s="2"/>
      <c r="OK287" s="2"/>
      <c r="OL287" s="2"/>
      <c r="OM287" s="2"/>
      <c r="ON287" s="2"/>
      <c r="OO287" s="2"/>
      <c r="OP287" s="2"/>
      <c r="OQ287" s="2"/>
      <c r="OR287" s="2"/>
      <c r="OS287" s="2"/>
      <c r="OT287" s="2"/>
      <c r="OU287" s="2"/>
      <c r="OV287" s="2"/>
      <c r="OW287" s="2"/>
      <c r="OX287" s="2"/>
      <c r="OY287" s="2"/>
      <c r="OZ287" s="2"/>
      <c r="PA287" s="2"/>
      <c r="PB287" s="2"/>
      <c r="PC287" s="2"/>
      <c r="PD287" s="2"/>
      <c r="PE287" s="2"/>
      <c r="PF287" s="2"/>
      <c r="PG287" s="2"/>
      <c r="PH287" s="2"/>
      <c r="PI287" s="2"/>
      <c r="PJ287" s="2"/>
      <c r="PK287" s="2"/>
      <c r="PL287" s="2"/>
      <c r="PM287" s="2"/>
      <c r="PN287" s="2"/>
      <c r="PO287" s="2"/>
      <c r="PP287" s="2"/>
      <c r="PQ287" s="2"/>
      <c r="PR287" s="2"/>
      <c r="PS287" s="2"/>
      <c r="PT287" s="2"/>
      <c r="PU287" s="2"/>
      <c r="PV287" s="2"/>
      <c r="PW287" s="2"/>
      <c r="PX287" s="2"/>
      <c r="PY287" s="2"/>
      <c r="PZ287" s="2"/>
      <c r="QA287" s="2"/>
      <c r="QB287" s="2"/>
      <c r="QC287" s="2"/>
      <c r="QD287" s="2"/>
      <c r="QE287" s="2"/>
      <c r="QF287" s="2"/>
      <c r="QG287" s="2"/>
      <c r="QH287" s="2"/>
      <c r="QI287" s="2"/>
      <c r="QJ287" s="2"/>
      <c r="QK287" s="2"/>
      <c r="QL287" s="2"/>
      <c r="QM287" s="2"/>
      <c r="QN287" s="2"/>
      <c r="QO287" s="2"/>
      <c r="QP287" s="2"/>
      <c r="QQ287" s="2"/>
      <c r="QR287" s="2"/>
      <c r="QS287" s="2"/>
      <c r="QT287" s="2"/>
      <c r="QU287" s="2"/>
      <c r="QV287" s="2"/>
      <c r="QW287" s="2"/>
      <c r="QX287" s="2"/>
      <c r="QY287" s="2"/>
      <c r="QZ287" s="2"/>
      <c r="RA287" s="2"/>
      <c r="RB287" s="2"/>
      <c r="RC287" s="2"/>
      <c r="RD287" s="2"/>
      <c r="RE287" s="2"/>
      <c r="RF287" s="2"/>
      <c r="RG287" s="2"/>
      <c r="RH287" s="2"/>
      <c r="RI287" s="2"/>
      <c r="RJ287" s="2"/>
      <c r="RK287" s="2"/>
      <c r="RL287" s="2"/>
      <c r="RM287" s="2"/>
      <c r="RN287" s="2"/>
      <c r="RO287" s="2"/>
      <c r="RP287" s="2"/>
      <c r="RQ287" s="2"/>
      <c r="RR287" s="2"/>
      <c r="RS287" s="2"/>
      <c r="RT287" s="2"/>
      <c r="RU287" s="2"/>
      <c r="RV287" s="2"/>
      <c r="RW287" s="2"/>
      <c r="RX287" s="2"/>
      <c r="RY287" s="2"/>
      <c r="RZ287" s="2"/>
      <c r="SA287" s="2"/>
      <c r="SB287" s="2"/>
      <c r="SC287" s="2"/>
      <c r="SD287" s="2"/>
      <c r="SE287" s="2"/>
      <c r="SF287" s="2"/>
      <c r="SG287" s="2"/>
      <c r="SH287" s="2"/>
      <c r="SI287" s="2"/>
      <c r="SJ287" s="2"/>
      <c r="SK287" s="2"/>
      <c r="SL287" s="2"/>
      <c r="SM287" s="2"/>
      <c r="SN287" s="2"/>
      <c r="SO287" s="2"/>
      <c r="SP287" s="2"/>
      <c r="SQ287" s="2"/>
      <c r="SR287" s="2"/>
      <c r="SS287" s="2"/>
      <c r="ST287" s="2"/>
      <c r="SU287" s="2"/>
      <c r="SV287" s="2"/>
      <c r="SW287" s="2"/>
      <c r="SX287" s="2"/>
      <c r="SY287" s="2"/>
      <c r="SZ287" s="2"/>
      <c r="TA287" s="2"/>
      <c r="TB287" s="2"/>
      <c r="TC287" s="2"/>
      <c r="TD287" s="2"/>
      <c r="TE287" s="2"/>
      <c r="TF287" s="2"/>
      <c r="TG287" s="2"/>
      <c r="TH287" s="2"/>
      <c r="TI287" s="2"/>
      <c r="TJ287" s="2"/>
      <c r="TK287" s="2"/>
      <c r="TL287" s="2"/>
      <c r="TM287" s="2"/>
      <c r="TN287" s="2"/>
      <c r="TO287" s="2"/>
      <c r="TP287" s="2"/>
      <c r="TQ287" s="2"/>
      <c r="TR287" s="2"/>
      <c r="TS287" s="2"/>
      <c r="TT287" s="2"/>
      <c r="TU287" s="2"/>
      <c r="TV287" s="2"/>
      <c r="TW287" s="2"/>
      <c r="TX287" s="2"/>
      <c r="TY287" s="2"/>
      <c r="TZ287" s="2"/>
      <c r="UA287" s="2"/>
      <c r="UB287" s="2"/>
      <c r="UC287" s="2"/>
      <c r="UD287" s="2"/>
      <c r="UE287" s="2"/>
      <c r="UF287" s="2"/>
      <c r="UG287" s="2"/>
      <c r="UH287" s="2"/>
      <c r="UI287" s="2"/>
      <c r="UJ287" s="2"/>
      <c r="UK287" s="2"/>
      <c r="UL287" s="2"/>
      <c r="UM287" s="2"/>
      <c r="UN287" s="2"/>
      <c r="UO287" s="2"/>
      <c r="UP287" s="2"/>
      <c r="UQ287" s="2"/>
      <c r="UR287" s="2"/>
      <c r="US287" s="2"/>
      <c r="UT287" s="2"/>
      <c r="UU287" s="2"/>
      <c r="UV287" s="2"/>
      <c r="UW287" s="2"/>
      <c r="UX287" s="2"/>
      <c r="UY287" s="2"/>
      <c r="UZ287" s="2"/>
      <c r="VA287" s="2"/>
      <c r="VB287" s="2"/>
      <c r="VC287" s="2"/>
      <c r="VD287" s="2"/>
      <c r="VE287" s="2"/>
      <c r="VF287" s="2"/>
      <c r="VG287" s="2"/>
      <c r="VH287" s="2"/>
      <c r="VI287" s="2"/>
      <c r="VJ287" s="2"/>
      <c r="VK287" s="2"/>
      <c r="VL287" s="2"/>
      <c r="VM287" s="2"/>
      <c r="VN287" s="2"/>
      <c r="VO287" s="2"/>
      <c r="VP287" s="2"/>
      <c r="VQ287" s="2"/>
      <c r="VR287" s="2"/>
      <c r="VS287" s="2"/>
      <c r="VT287" s="2"/>
      <c r="VU287" s="2"/>
      <c r="VV287" s="2"/>
      <c r="VW287" s="2"/>
      <c r="VX287" s="2"/>
      <c r="VY287" s="2"/>
      <c r="VZ287" s="2"/>
      <c r="WA287" s="2"/>
      <c r="WB287" s="2"/>
      <c r="WC287" s="2"/>
      <c r="WD287" s="2"/>
      <c r="WE287" s="2"/>
      <c r="WF287" s="2"/>
      <c r="WG287" s="2"/>
      <c r="WH287" s="2"/>
      <c r="WI287" s="2"/>
      <c r="WJ287" s="2"/>
      <c r="WK287" s="2"/>
      <c r="WL287" s="2"/>
      <c r="WM287" s="2"/>
      <c r="WN287" s="2"/>
      <c r="WO287" s="2"/>
      <c r="WP287" s="2"/>
      <c r="WQ287" s="2"/>
      <c r="WR287" s="2"/>
      <c r="WS287" s="2"/>
      <c r="WT287" s="2"/>
      <c r="WU287" s="2"/>
      <c r="WV287" s="2"/>
      <c r="WW287" s="2"/>
      <c r="WX287" s="2"/>
      <c r="WY287" s="2"/>
      <c r="WZ287" s="2"/>
      <c r="XA287" s="2"/>
      <c r="XB287" s="2"/>
      <c r="XC287" s="2"/>
      <c r="XD287" s="2"/>
      <c r="XE287" s="2"/>
      <c r="XF287" s="2"/>
      <c r="XG287" s="2"/>
      <c r="XH287" s="2"/>
      <c r="XI287" s="2"/>
      <c r="XJ287" s="2"/>
      <c r="XK287" s="2"/>
      <c r="XL287" s="2"/>
      <c r="XM287" s="2"/>
      <c r="XN287" s="2"/>
      <c r="XO287" s="2"/>
      <c r="XP287" s="2"/>
      <c r="XQ287" s="2"/>
      <c r="XR287" s="2"/>
      <c r="XS287" s="2"/>
      <c r="XT287" s="2"/>
      <c r="XU287" s="2"/>
      <c r="XV287" s="2"/>
      <c r="XW287" s="2"/>
      <c r="XX287" s="2"/>
      <c r="XY287" s="2"/>
      <c r="XZ287" s="2"/>
      <c r="YA287" s="2"/>
      <c r="YB287" s="2"/>
      <c r="YC287" s="2"/>
      <c r="YD287" s="2"/>
      <c r="YE287" s="2"/>
      <c r="YF287" s="2"/>
      <c r="YG287" s="2"/>
      <c r="YH287" s="2"/>
      <c r="YI287" s="2"/>
      <c r="YJ287" s="2"/>
      <c r="YK287" s="2"/>
      <c r="YL287" s="2"/>
      <c r="YM287" s="2"/>
      <c r="YN287" s="2"/>
      <c r="YO287" s="2"/>
      <c r="YP287" s="2"/>
      <c r="YQ287" s="2"/>
      <c r="YR287" s="2"/>
      <c r="YS287" s="2"/>
      <c r="YT287" s="2"/>
      <c r="YU287" s="2"/>
      <c r="YV287" s="2"/>
      <c r="YW287" s="2"/>
      <c r="YX287" s="2"/>
      <c r="YY287" s="2"/>
      <c r="YZ287" s="2"/>
      <c r="ZA287" s="2"/>
      <c r="ZB287" s="2"/>
      <c r="ZC287" s="2"/>
      <c r="ZD287" s="2"/>
      <c r="ZE287" s="2"/>
      <c r="ZF287" s="2"/>
      <c r="ZG287" s="2"/>
      <c r="ZH287" s="2"/>
      <c r="ZI287" s="2"/>
      <c r="ZJ287" s="2"/>
      <c r="ZK287" s="2"/>
      <c r="ZL287" s="2"/>
      <c r="ZM287" s="2"/>
      <c r="ZN287" s="2"/>
      <c r="ZO287" s="2"/>
      <c r="ZP287" s="2"/>
      <c r="ZQ287" s="2"/>
      <c r="ZR287" s="2"/>
      <c r="ZS287" s="2"/>
      <c r="ZT287" s="2"/>
      <c r="ZU287" s="2"/>
      <c r="ZV287" s="2"/>
      <c r="ZW287" s="2"/>
      <c r="ZX287" s="2"/>
      <c r="ZY287" s="2"/>
      <c r="ZZ287" s="2"/>
      <c r="AAA287" s="2"/>
      <c r="AAB287" s="2"/>
      <c r="AAC287" s="2"/>
      <c r="AAD287" s="2"/>
      <c r="AAE287" s="2"/>
      <c r="AAF287" s="2"/>
      <c r="AAG287" s="2"/>
      <c r="AAH287" s="2"/>
      <c r="AAI287" s="2"/>
      <c r="AAJ287" s="2"/>
      <c r="AAK287" s="2"/>
      <c r="AAL287" s="2"/>
      <c r="AAM287" s="2"/>
      <c r="AAN287" s="2"/>
      <c r="AAO287" s="2"/>
      <c r="AAP287" s="2"/>
      <c r="AAQ287" s="2"/>
      <c r="AAR287" s="2"/>
      <c r="AAS287" s="2"/>
      <c r="AAT287" s="2"/>
      <c r="AAU287" s="2"/>
      <c r="AAV287" s="2"/>
      <c r="AAW287" s="2"/>
      <c r="AAX287" s="2"/>
      <c r="AAY287" s="2"/>
      <c r="AAZ287" s="2"/>
      <c r="ABA287" s="2"/>
      <c r="ABB287" s="2"/>
      <c r="ABC287" s="2"/>
      <c r="ABD287" s="2"/>
      <c r="ABE287" s="2"/>
      <c r="ABF287" s="2"/>
      <c r="ABG287" s="2"/>
      <c r="ABH287" s="2"/>
      <c r="ABI287" s="2"/>
      <c r="ABJ287" s="2"/>
      <c r="ABK287" s="2"/>
      <c r="ABL287" s="2"/>
      <c r="ABM287" s="2"/>
      <c r="ABN287" s="2"/>
      <c r="ABO287" s="2"/>
      <c r="ABP287" s="2"/>
      <c r="ABQ287" s="2"/>
      <c r="ABR287" s="2"/>
      <c r="ABS287" s="2"/>
      <c r="ABT287" s="2"/>
      <c r="ABU287" s="2"/>
      <c r="ABV287" s="2"/>
      <c r="ABW287" s="2"/>
      <c r="ABX287" s="2"/>
      <c r="ABY287" s="2"/>
      <c r="ABZ287" s="2"/>
      <c r="ACA287" s="2"/>
      <c r="ACB287" s="2"/>
      <c r="ACC287" s="2"/>
      <c r="ACD287" s="2"/>
      <c r="ACE287" s="2"/>
      <c r="ACF287" s="2"/>
      <c r="ACG287" s="2"/>
      <c r="ACH287" s="2"/>
      <c r="ACI287" s="2"/>
      <c r="ACJ287" s="2"/>
      <c r="ACK287" s="2"/>
      <c r="ACL287" s="2"/>
      <c r="ACM287" s="2"/>
      <c r="ACN287" s="2"/>
      <c r="ACO287" s="2"/>
      <c r="ACP287" s="2"/>
      <c r="ACQ287" s="2"/>
      <c r="ACR287" s="2"/>
      <c r="ACS287" s="2"/>
      <c r="ACT287" s="2"/>
      <c r="ACU287" s="2"/>
      <c r="ACV287" s="2"/>
      <c r="ACW287" s="2"/>
      <c r="ACX287" s="2"/>
      <c r="ACY287" s="2"/>
      <c r="ACZ287" s="2"/>
      <c r="ADA287" s="2"/>
      <c r="ADB287" s="2"/>
      <c r="ADC287" s="2"/>
      <c r="ADD287" s="2"/>
      <c r="ADE287" s="2"/>
      <c r="ADF287" s="2"/>
      <c r="ADG287" s="2"/>
      <c r="ADH287" s="2"/>
      <c r="ADI287" s="2"/>
      <c r="ADJ287" s="2"/>
      <c r="ADK287" s="2"/>
      <c r="ADL287" s="2"/>
      <c r="ADM287" s="2"/>
      <c r="ADN287" s="2"/>
      <c r="ADO287" s="2"/>
      <c r="ADP287" s="2"/>
      <c r="ADQ287" s="2"/>
      <c r="ADR287" s="2"/>
      <c r="ADS287" s="2"/>
      <c r="ADT287" s="2"/>
      <c r="ADU287" s="2"/>
      <c r="ADV287" s="2"/>
      <c r="ADW287" s="2"/>
      <c r="ADX287" s="2"/>
      <c r="ADY287" s="2"/>
      <c r="ADZ287" s="2"/>
      <c r="AEA287" s="2"/>
      <c r="AEB287" s="2"/>
      <c r="AEC287" s="2"/>
      <c r="AED287" s="2"/>
      <c r="AEE287" s="2"/>
      <c r="AEF287" s="2"/>
      <c r="AEG287" s="2"/>
      <c r="AEH287" s="2"/>
      <c r="AEI287" s="2"/>
      <c r="AEJ287" s="2"/>
      <c r="AEK287" s="2"/>
      <c r="AEL287" s="2"/>
      <c r="AEM287" s="2"/>
      <c r="AEN287" s="2"/>
      <c r="AEO287" s="2"/>
      <c r="AEP287" s="2"/>
      <c r="AEQ287" s="2"/>
      <c r="AER287" s="2"/>
      <c r="AES287" s="2"/>
      <c r="AET287" s="2"/>
      <c r="AEU287" s="2"/>
      <c r="AEV287" s="2"/>
      <c r="AEW287" s="2"/>
      <c r="AEX287" s="2"/>
      <c r="AEY287" s="2"/>
      <c r="AEZ287" s="2"/>
      <c r="AFA287" s="2"/>
      <c r="AFB287" s="2"/>
      <c r="AFC287" s="2"/>
      <c r="AFD287" s="2"/>
      <c r="AFE287" s="2"/>
      <c r="AFF287" s="2"/>
      <c r="AFG287" s="2"/>
      <c r="AFH287" s="2"/>
      <c r="AFI287" s="2"/>
      <c r="AFJ287" s="2"/>
      <c r="AFK287" s="2"/>
      <c r="AFL287" s="2"/>
      <c r="AFM287" s="2"/>
      <c r="AFN287" s="2"/>
      <c r="AFO287" s="2"/>
      <c r="AFP287" s="2"/>
      <c r="AFQ287" s="2"/>
      <c r="AFR287" s="2"/>
      <c r="AFS287" s="2"/>
      <c r="AFT287" s="2"/>
      <c r="AFU287" s="2"/>
      <c r="AFV287" s="2"/>
      <c r="AFW287" s="2"/>
      <c r="AFX287" s="2"/>
      <c r="AFY287" s="2"/>
      <c r="AFZ287" s="2"/>
      <c r="AGA287" s="2"/>
      <c r="AGB287" s="2"/>
      <c r="AGC287" s="2"/>
      <c r="AGD287" s="2"/>
      <c r="AGE287" s="2"/>
      <c r="AGF287" s="2"/>
      <c r="AGG287" s="2"/>
      <c r="AGH287" s="2"/>
      <c r="AGI287" s="2"/>
      <c r="AGJ287" s="2"/>
      <c r="AGK287" s="2"/>
      <c r="AGL287" s="2"/>
      <c r="AGM287" s="2"/>
      <c r="AGN287" s="2"/>
      <c r="AGO287" s="2"/>
      <c r="AGP287" s="2"/>
      <c r="AGQ287" s="2"/>
      <c r="AGR287" s="2"/>
      <c r="AGS287" s="2"/>
      <c r="AGT287" s="2"/>
      <c r="AGU287" s="2"/>
      <c r="AGV287" s="2"/>
      <c r="AGW287" s="2"/>
      <c r="AGX287" s="2"/>
      <c r="AGY287" s="2"/>
      <c r="AGZ287" s="2"/>
      <c r="AHA287" s="2"/>
      <c r="AHB287" s="2"/>
      <c r="AHC287" s="2"/>
      <c r="AHD287" s="2"/>
      <c r="AHE287" s="2"/>
      <c r="AHF287" s="2"/>
      <c r="AHG287" s="2"/>
      <c r="AHH287" s="2"/>
      <c r="AHI287" s="2"/>
      <c r="AHJ287" s="2"/>
      <c r="AHK287" s="2"/>
      <c r="AHL287" s="2"/>
      <c r="AHM287" s="2"/>
      <c r="AHN287" s="2"/>
      <c r="AHO287" s="2"/>
      <c r="AHP287" s="2"/>
      <c r="AHQ287" s="2"/>
      <c r="AHR287" s="2"/>
      <c r="AHS287" s="2"/>
      <c r="AHT287" s="2"/>
      <c r="AHU287" s="2"/>
      <c r="AHV287" s="2"/>
      <c r="AHW287" s="2"/>
      <c r="AHX287" s="2"/>
      <c r="AHY287" s="2"/>
      <c r="AHZ287" s="2"/>
      <c r="AIA287" s="2"/>
      <c r="AIB287" s="2"/>
      <c r="AIC287" s="2"/>
      <c r="AID287" s="2"/>
      <c r="AIE287" s="2"/>
      <c r="AIF287" s="2"/>
      <c r="AIG287" s="2"/>
      <c r="AIH287" s="2"/>
      <c r="AII287" s="2"/>
      <c r="AIJ287" s="2"/>
      <c r="AIK287" s="2"/>
      <c r="AIL287" s="2"/>
      <c r="AIM287" s="2"/>
      <c r="AIN287" s="2"/>
      <c r="AIO287" s="2"/>
      <c r="AIP287" s="2"/>
      <c r="AIQ287" s="2"/>
      <c r="AIR287" s="2"/>
      <c r="AIS287" s="2"/>
      <c r="AIT287" s="2"/>
      <c r="AIU287" s="2"/>
      <c r="AIV287" s="2"/>
      <c r="AIW287" s="2"/>
      <c r="AIX287" s="2"/>
      <c r="AIY287" s="2"/>
      <c r="AIZ287" s="2"/>
      <c r="AJA287" s="2"/>
      <c r="AJB287" s="2"/>
      <c r="AJC287" s="2"/>
      <c r="AJD287" s="2"/>
      <c r="AJE287" s="2"/>
      <c r="AJF287" s="2"/>
      <c r="AJG287" s="2"/>
      <c r="AJH287" s="2"/>
      <c r="AJI287" s="2"/>
      <c r="AJJ287" s="2"/>
      <c r="AJK287" s="2"/>
      <c r="AJL287" s="2"/>
      <c r="AJM287" s="2"/>
      <c r="AJN287" s="2"/>
      <c r="AJO287" s="2"/>
      <c r="AJP287" s="2"/>
      <c r="AJQ287" s="2"/>
      <c r="AJR287" s="2"/>
      <c r="AJS287" s="2"/>
      <c r="AJT287" s="2"/>
      <c r="AJU287" s="2"/>
      <c r="AJV287" s="2"/>
      <c r="AJW287" s="2"/>
      <c r="AJX287" s="2"/>
      <c r="AJY287" s="2"/>
      <c r="AJZ287" s="2"/>
      <c r="AKA287" s="2"/>
      <c r="AKB287" s="2"/>
      <c r="AKC287" s="2"/>
      <c r="AKD287" s="2"/>
      <c r="AKE287" s="2"/>
      <c r="AKF287" s="2"/>
      <c r="AKG287" s="2"/>
      <c r="AKH287" s="2"/>
      <c r="AKI287" s="2"/>
      <c r="AKJ287" s="2"/>
      <c r="AKK287" s="2"/>
      <c r="AKL287" s="2"/>
      <c r="AKM287" s="2"/>
      <c r="AKN287" s="2"/>
      <c r="AKO287" s="2"/>
      <c r="AKP287" s="2"/>
      <c r="AKQ287" s="2"/>
      <c r="AKR287" s="2"/>
      <c r="AKS287" s="2"/>
      <c r="AKT287" s="2"/>
      <c r="AKU287" s="2"/>
      <c r="AKV287" s="2"/>
      <c r="AKW287" s="2"/>
      <c r="AKX287" s="2"/>
      <c r="AKY287" s="2"/>
      <c r="AKZ287" s="2"/>
      <c r="ALA287" s="2"/>
      <c r="ALB287" s="2"/>
      <c r="ALC287" s="2"/>
      <c r="ALD287" s="2"/>
      <c r="ALE287" s="2"/>
      <c r="ALF287" s="2"/>
      <c r="ALG287" s="2"/>
      <c r="ALH287" s="2"/>
      <c r="ALI287" s="2"/>
      <c r="ALJ287" s="2"/>
      <c r="ALK287" s="2"/>
      <c r="ALL287" s="2"/>
      <c r="ALM287" s="2"/>
      <c r="ALN287" s="2"/>
      <c r="ALO287" s="2"/>
      <c r="ALP287" s="2"/>
      <c r="ALQ287" s="2"/>
      <c r="ALR287" s="2"/>
      <c r="ALS287" s="2"/>
      <c r="ALT287" s="2"/>
      <c r="ALU287" s="2"/>
      <c r="ALV287" s="2"/>
      <c r="ALW287" s="2"/>
      <c r="ALX287" s="2"/>
      <c r="ALY287" s="2"/>
      <c r="ALZ287" s="2"/>
      <c r="AMA287" s="2"/>
      <c r="AMB287" s="2"/>
      <c r="AMC287" s="2"/>
      <c r="AMD287" s="2"/>
      <c r="AME287" s="2"/>
      <c r="AMF287" s="2"/>
      <c r="AMG287" s="2"/>
      <c r="AMH287" s="2"/>
      <c r="AMI287" s="2"/>
      <c r="AMJ287" s="2"/>
      <c r="AMK287" s="2"/>
    </row>
    <row r="288" spans="1:1025" s="15" customFormat="1" ht="12.75" customHeight="1" x14ac:dyDescent="0.25">
      <c r="A288" s="8">
        <v>2021921</v>
      </c>
      <c r="B288" s="12" t="s">
        <v>406</v>
      </c>
      <c r="C288" s="12" t="s">
        <v>642</v>
      </c>
      <c r="D288" s="13">
        <v>44478</v>
      </c>
      <c r="E288" s="13"/>
      <c r="F288" s="13">
        <f ca="1">IF(E288="",NOW()+60,E288)</f>
        <v>44546.356506481483</v>
      </c>
      <c r="G288" s="12" t="s">
        <v>17</v>
      </c>
      <c r="H288" s="12" t="str">
        <f>IF(G288="","Northern Virginia",IF(G288="Herndon","Herndon VA",IF(G288="Reston","Reston VA",IF(G288="Tysons","Tysons VA",IF(G288="Tyson's","Tysons VA",IF(G288="Chantilly","Chantilly VA",IF(G288="Mclean","Mclean VA",IF(G288="College Park","College Park MD",IF(G288="Beltsville","Beltsville MD",IF(G288="Vienna","Vienna VA",IF(G288="Fort Meade","Fort Meade MD",IF(G288="Bethesda","Bethesda MD",IF(G288="Springfield","Springfield VA",IF(G288="Dulles","Dulles VA",IF(G288="Warrenton","Warrenton VA",IF(G288="Annapolis Junction","Annapolis Junction MD",G288))))))))))))))))</f>
        <v>Herndon VA</v>
      </c>
      <c r="I288" s="12" t="s">
        <v>29</v>
      </c>
      <c r="J288" s="12" t="s">
        <v>91</v>
      </c>
      <c r="K288" s="12" t="str">
        <f>IF(J288="All Levels","All Levels",IF(J288="Subject Matter Expert","Level 1 - Subject Matter Expert",IF(J288="Level 1","Level 1 - Subject Matter Expert",IF(J288="Level 2","Level 2 - Expert",IF(J288="Expert","Level 2 - Expert",IF(J288="Senior","Level 3 - Senior",IF(J288="Level 3","Level 3 - Senior",IF(J288="Level 4","Level 4 - Full Performance",IF(J288="Full Performance","Level 4 - Full Performance",IF(J288="Developmental","Level 5 - Developmental"))))))))))</f>
        <v>All Levels</v>
      </c>
      <c r="L288" s="14">
        <f>IF($K288="All levels",215000,IF($K288="Level 1 - Subject Matter Expert",215000,IF($K288="Level 2 - Expert",195000,IF($K288="Level 3 - Senior",170000,IF($K288="Level 4 - Full Performance",100000,"")))))</f>
        <v>215000</v>
      </c>
      <c r="M288" s="14">
        <f>IF($K288="All levels",100000,IF($K288="Level 1 - Subject Matter Expert",160000,IF($K288="Level 2 - Expert",140000,IF($K288="Level 3 - Senior",110000,IF($K288="Level 4 - Full Performance",60000,"")))))</f>
        <v>100000</v>
      </c>
      <c r="N288" s="12" t="s">
        <v>640</v>
      </c>
      <c r="O288" s="12"/>
      <c r="P288" s="1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c r="IW288" s="2"/>
      <c r="IX288" s="2"/>
      <c r="IY288" s="2"/>
      <c r="IZ288" s="2"/>
      <c r="JA288" s="2"/>
      <c r="JB288" s="2"/>
      <c r="JC288" s="2"/>
      <c r="JD288" s="2"/>
      <c r="JE288" s="2"/>
      <c r="JF288" s="2"/>
      <c r="JG288" s="2"/>
      <c r="JH288" s="2"/>
      <c r="JI288" s="2"/>
      <c r="JJ288" s="2"/>
      <c r="JK288" s="2"/>
      <c r="JL288" s="2"/>
      <c r="JM288" s="2"/>
      <c r="JN288" s="2"/>
      <c r="JO288" s="2"/>
      <c r="JP288" s="2"/>
      <c r="JQ288" s="2"/>
      <c r="JR288" s="2"/>
      <c r="JS288" s="2"/>
      <c r="JT288" s="2"/>
      <c r="JU288" s="2"/>
      <c r="JV288" s="2"/>
      <c r="JW288" s="2"/>
      <c r="JX288" s="2"/>
      <c r="JY288" s="2"/>
      <c r="JZ288" s="2"/>
      <c r="KA288" s="2"/>
      <c r="KB288" s="2"/>
      <c r="KC288" s="2"/>
      <c r="KD288" s="2"/>
      <c r="KE288" s="2"/>
      <c r="KF288" s="2"/>
      <c r="KG288" s="2"/>
      <c r="KH288" s="2"/>
      <c r="KI288" s="2"/>
      <c r="KJ288" s="2"/>
      <c r="KK288" s="2"/>
      <c r="KL288" s="2"/>
      <c r="KM288" s="2"/>
      <c r="KN288" s="2"/>
      <c r="KO288" s="2"/>
      <c r="KP288" s="2"/>
      <c r="KQ288" s="2"/>
      <c r="KR288" s="2"/>
      <c r="KS288" s="2"/>
      <c r="KT288" s="2"/>
      <c r="KU288" s="2"/>
      <c r="KV288" s="2"/>
      <c r="KW288" s="2"/>
      <c r="KX288" s="2"/>
      <c r="KY288" s="2"/>
      <c r="KZ288" s="2"/>
      <c r="LA288" s="2"/>
      <c r="LB288" s="2"/>
      <c r="LC288" s="2"/>
      <c r="LD288" s="2"/>
      <c r="LE288" s="2"/>
      <c r="LF288" s="2"/>
      <c r="LG288" s="2"/>
      <c r="LH288" s="2"/>
      <c r="LI288" s="2"/>
      <c r="LJ288" s="2"/>
      <c r="LK288" s="2"/>
      <c r="LL288" s="2"/>
      <c r="LM288" s="2"/>
      <c r="LN288" s="2"/>
      <c r="LO288" s="2"/>
      <c r="LP288" s="2"/>
      <c r="LQ288" s="2"/>
      <c r="LR288" s="2"/>
      <c r="LS288" s="2"/>
      <c r="LT288" s="2"/>
      <c r="LU288" s="2"/>
      <c r="LV288" s="2"/>
      <c r="LW288" s="2"/>
      <c r="LX288" s="2"/>
      <c r="LY288" s="2"/>
      <c r="LZ288" s="2"/>
      <c r="MA288" s="2"/>
      <c r="MB288" s="2"/>
      <c r="MC288" s="2"/>
      <c r="MD288" s="2"/>
      <c r="ME288" s="2"/>
      <c r="MF288" s="2"/>
      <c r="MG288" s="2"/>
      <c r="MH288" s="2"/>
      <c r="MI288" s="2"/>
      <c r="MJ288" s="2"/>
      <c r="MK288" s="2"/>
      <c r="ML288" s="2"/>
      <c r="MM288" s="2"/>
      <c r="MN288" s="2"/>
      <c r="MO288" s="2"/>
      <c r="MP288" s="2"/>
      <c r="MQ288" s="2"/>
      <c r="MR288" s="2"/>
      <c r="MS288" s="2"/>
      <c r="MT288" s="2"/>
      <c r="MU288" s="2"/>
      <c r="MV288" s="2"/>
      <c r="MW288" s="2"/>
      <c r="MX288" s="2"/>
      <c r="MY288" s="2"/>
      <c r="MZ288" s="2"/>
      <c r="NA288" s="2"/>
      <c r="NB288" s="2"/>
      <c r="NC288" s="2"/>
      <c r="ND288" s="2"/>
      <c r="NE288" s="2"/>
      <c r="NF288" s="2"/>
      <c r="NG288" s="2"/>
      <c r="NH288" s="2"/>
      <c r="NI288" s="2"/>
      <c r="NJ288" s="2"/>
      <c r="NK288" s="2"/>
      <c r="NL288" s="2"/>
      <c r="NM288" s="2"/>
      <c r="NN288" s="2"/>
      <c r="NO288" s="2"/>
      <c r="NP288" s="2"/>
      <c r="NQ288" s="2"/>
      <c r="NR288" s="2"/>
      <c r="NS288" s="2"/>
      <c r="NT288" s="2"/>
      <c r="NU288" s="2"/>
      <c r="NV288" s="2"/>
      <c r="NW288" s="2"/>
      <c r="NX288" s="2"/>
      <c r="NY288" s="2"/>
      <c r="NZ288" s="2"/>
      <c r="OA288" s="2"/>
      <c r="OB288" s="2"/>
      <c r="OC288" s="2"/>
      <c r="OD288" s="2"/>
      <c r="OE288" s="2"/>
      <c r="OF288" s="2"/>
      <c r="OG288" s="2"/>
      <c r="OH288" s="2"/>
      <c r="OI288" s="2"/>
      <c r="OJ288" s="2"/>
      <c r="OK288" s="2"/>
      <c r="OL288" s="2"/>
      <c r="OM288" s="2"/>
      <c r="ON288" s="2"/>
      <c r="OO288" s="2"/>
      <c r="OP288" s="2"/>
      <c r="OQ288" s="2"/>
      <c r="OR288" s="2"/>
      <c r="OS288" s="2"/>
      <c r="OT288" s="2"/>
      <c r="OU288" s="2"/>
      <c r="OV288" s="2"/>
      <c r="OW288" s="2"/>
      <c r="OX288" s="2"/>
      <c r="OY288" s="2"/>
      <c r="OZ288" s="2"/>
      <c r="PA288" s="2"/>
      <c r="PB288" s="2"/>
      <c r="PC288" s="2"/>
      <c r="PD288" s="2"/>
      <c r="PE288" s="2"/>
      <c r="PF288" s="2"/>
      <c r="PG288" s="2"/>
      <c r="PH288" s="2"/>
      <c r="PI288" s="2"/>
      <c r="PJ288" s="2"/>
      <c r="PK288" s="2"/>
      <c r="PL288" s="2"/>
      <c r="PM288" s="2"/>
      <c r="PN288" s="2"/>
      <c r="PO288" s="2"/>
      <c r="PP288" s="2"/>
      <c r="PQ288" s="2"/>
      <c r="PR288" s="2"/>
      <c r="PS288" s="2"/>
      <c r="PT288" s="2"/>
      <c r="PU288" s="2"/>
      <c r="PV288" s="2"/>
      <c r="PW288" s="2"/>
      <c r="PX288" s="2"/>
      <c r="PY288" s="2"/>
      <c r="PZ288" s="2"/>
      <c r="QA288" s="2"/>
      <c r="QB288" s="2"/>
      <c r="QC288" s="2"/>
      <c r="QD288" s="2"/>
      <c r="QE288" s="2"/>
      <c r="QF288" s="2"/>
      <c r="QG288" s="2"/>
      <c r="QH288" s="2"/>
      <c r="QI288" s="2"/>
      <c r="QJ288" s="2"/>
      <c r="QK288" s="2"/>
      <c r="QL288" s="2"/>
      <c r="QM288" s="2"/>
      <c r="QN288" s="2"/>
      <c r="QO288" s="2"/>
      <c r="QP288" s="2"/>
      <c r="QQ288" s="2"/>
      <c r="QR288" s="2"/>
      <c r="QS288" s="2"/>
      <c r="QT288" s="2"/>
      <c r="QU288" s="2"/>
      <c r="QV288" s="2"/>
      <c r="QW288" s="2"/>
      <c r="QX288" s="2"/>
      <c r="QY288" s="2"/>
      <c r="QZ288" s="2"/>
      <c r="RA288" s="2"/>
      <c r="RB288" s="2"/>
      <c r="RC288" s="2"/>
      <c r="RD288" s="2"/>
      <c r="RE288" s="2"/>
      <c r="RF288" s="2"/>
      <c r="RG288" s="2"/>
      <c r="RH288" s="2"/>
      <c r="RI288" s="2"/>
      <c r="RJ288" s="2"/>
      <c r="RK288" s="2"/>
      <c r="RL288" s="2"/>
      <c r="RM288" s="2"/>
      <c r="RN288" s="2"/>
      <c r="RO288" s="2"/>
      <c r="RP288" s="2"/>
      <c r="RQ288" s="2"/>
      <c r="RR288" s="2"/>
      <c r="RS288" s="2"/>
      <c r="RT288" s="2"/>
      <c r="RU288" s="2"/>
      <c r="RV288" s="2"/>
      <c r="RW288" s="2"/>
      <c r="RX288" s="2"/>
      <c r="RY288" s="2"/>
      <c r="RZ288" s="2"/>
      <c r="SA288" s="2"/>
      <c r="SB288" s="2"/>
      <c r="SC288" s="2"/>
      <c r="SD288" s="2"/>
      <c r="SE288" s="2"/>
      <c r="SF288" s="2"/>
      <c r="SG288" s="2"/>
      <c r="SH288" s="2"/>
      <c r="SI288" s="2"/>
      <c r="SJ288" s="2"/>
      <c r="SK288" s="2"/>
      <c r="SL288" s="2"/>
      <c r="SM288" s="2"/>
      <c r="SN288" s="2"/>
      <c r="SO288" s="2"/>
      <c r="SP288" s="2"/>
      <c r="SQ288" s="2"/>
      <c r="SR288" s="2"/>
      <c r="SS288" s="2"/>
      <c r="ST288" s="2"/>
      <c r="SU288" s="2"/>
      <c r="SV288" s="2"/>
      <c r="SW288" s="2"/>
      <c r="SX288" s="2"/>
      <c r="SY288" s="2"/>
      <c r="SZ288" s="2"/>
      <c r="TA288" s="2"/>
      <c r="TB288" s="2"/>
      <c r="TC288" s="2"/>
      <c r="TD288" s="2"/>
      <c r="TE288" s="2"/>
      <c r="TF288" s="2"/>
      <c r="TG288" s="2"/>
      <c r="TH288" s="2"/>
      <c r="TI288" s="2"/>
      <c r="TJ288" s="2"/>
      <c r="TK288" s="2"/>
      <c r="TL288" s="2"/>
      <c r="TM288" s="2"/>
      <c r="TN288" s="2"/>
      <c r="TO288" s="2"/>
      <c r="TP288" s="2"/>
      <c r="TQ288" s="2"/>
      <c r="TR288" s="2"/>
      <c r="TS288" s="2"/>
      <c r="TT288" s="2"/>
      <c r="TU288" s="2"/>
      <c r="TV288" s="2"/>
      <c r="TW288" s="2"/>
      <c r="TX288" s="2"/>
      <c r="TY288" s="2"/>
      <c r="TZ288" s="2"/>
      <c r="UA288" s="2"/>
      <c r="UB288" s="2"/>
      <c r="UC288" s="2"/>
      <c r="UD288" s="2"/>
      <c r="UE288" s="2"/>
      <c r="UF288" s="2"/>
      <c r="UG288" s="2"/>
      <c r="UH288" s="2"/>
      <c r="UI288" s="2"/>
      <c r="UJ288" s="2"/>
      <c r="UK288" s="2"/>
      <c r="UL288" s="2"/>
      <c r="UM288" s="2"/>
      <c r="UN288" s="2"/>
      <c r="UO288" s="2"/>
      <c r="UP288" s="2"/>
      <c r="UQ288" s="2"/>
      <c r="UR288" s="2"/>
      <c r="US288" s="2"/>
      <c r="UT288" s="2"/>
      <c r="UU288" s="2"/>
      <c r="UV288" s="2"/>
      <c r="UW288" s="2"/>
      <c r="UX288" s="2"/>
      <c r="UY288" s="2"/>
      <c r="UZ288" s="2"/>
      <c r="VA288" s="2"/>
      <c r="VB288" s="2"/>
      <c r="VC288" s="2"/>
      <c r="VD288" s="2"/>
      <c r="VE288" s="2"/>
      <c r="VF288" s="2"/>
      <c r="VG288" s="2"/>
      <c r="VH288" s="2"/>
      <c r="VI288" s="2"/>
      <c r="VJ288" s="2"/>
      <c r="VK288" s="2"/>
      <c r="VL288" s="2"/>
      <c r="VM288" s="2"/>
      <c r="VN288" s="2"/>
      <c r="VO288" s="2"/>
      <c r="VP288" s="2"/>
      <c r="VQ288" s="2"/>
      <c r="VR288" s="2"/>
      <c r="VS288" s="2"/>
      <c r="VT288" s="2"/>
      <c r="VU288" s="2"/>
      <c r="VV288" s="2"/>
      <c r="VW288" s="2"/>
      <c r="VX288" s="2"/>
      <c r="VY288" s="2"/>
      <c r="VZ288" s="2"/>
      <c r="WA288" s="2"/>
      <c r="WB288" s="2"/>
      <c r="WC288" s="2"/>
      <c r="WD288" s="2"/>
      <c r="WE288" s="2"/>
      <c r="WF288" s="2"/>
      <c r="WG288" s="2"/>
      <c r="WH288" s="2"/>
      <c r="WI288" s="2"/>
      <c r="WJ288" s="2"/>
      <c r="WK288" s="2"/>
      <c r="WL288" s="2"/>
      <c r="WM288" s="2"/>
      <c r="WN288" s="2"/>
      <c r="WO288" s="2"/>
      <c r="WP288" s="2"/>
      <c r="WQ288" s="2"/>
      <c r="WR288" s="2"/>
      <c r="WS288" s="2"/>
      <c r="WT288" s="2"/>
      <c r="WU288" s="2"/>
      <c r="WV288" s="2"/>
      <c r="WW288" s="2"/>
      <c r="WX288" s="2"/>
      <c r="WY288" s="2"/>
      <c r="WZ288" s="2"/>
      <c r="XA288" s="2"/>
      <c r="XB288" s="2"/>
      <c r="XC288" s="2"/>
      <c r="XD288" s="2"/>
      <c r="XE288" s="2"/>
      <c r="XF288" s="2"/>
      <c r="XG288" s="2"/>
      <c r="XH288" s="2"/>
      <c r="XI288" s="2"/>
      <c r="XJ288" s="2"/>
      <c r="XK288" s="2"/>
      <c r="XL288" s="2"/>
      <c r="XM288" s="2"/>
      <c r="XN288" s="2"/>
      <c r="XO288" s="2"/>
      <c r="XP288" s="2"/>
      <c r="XQ288" s="2"/>
      <c r="XR288" s="2"/>
      <c r="XS288" s="2"/>
      <c r="XT288" s="2"/>
      <c r="XU288" s="2"/>
      <c r="XV288" s="2"/>
      <c r="XW288" s="2"/>
      <c r="XX288" s="2"/>
      <c r="XY288" s="2"/>
      <c r="XZ288" s="2"/>
      <c r="YA288" s="2"/>
      <c r="YB288" s="2"/>
      <c r="YC288" s="2"/>
      <c r="YD288" s="2"/>
      <c r="YE288" s="2"/>
      <c r="YF288" s="2"/>
      <c r="YG288" s="2"/>
      <c r="YH288" s="2"/>
      <c r="YI288" s="2"/>
      <c r="YJ288" s="2"/>
      <c r="YK288" s="2"/>
      <c r="YL288" s="2"/>
      <c r="YM288" s="2"/>
      <c r="YN288" s="2"/>
      <c r="YO288" s="2"/>
      <c r="YP288" s="2"/>
      <c r="YQ288" s="2"/>
      <c r="YR288" s="2"/>
      <c r="YS288" s="2"/>
      <c r="YT288" s="2"/>
      <c r="YU288" s="2"/>
      <c r="YV288" s="2"/>
      <c r="YW288" s="2"/>
      <c r="YX288" s="2"/>
      <c r="YY288" s="2"/>
      <c r="YZ288" s="2"/>
      <c r="ZA288" s="2"/>
      <c r="ZB288" s="2"/>
      <c r="ZC288" s="2"/>
      <c r="ZD288" s="2"/>
      <c r="ZE288" s="2"/>
      <c r="ZF288" s="2"/>
      <c r="ZG288" s="2"/>
      <c r="ZH288" s="2"/>
      <c r="ZI288" s="2"/>
      <c r="ZJ288" s="2"/>
      <c r="ZK288" s="2"/>
      <c r="ZL288" s="2"/>
      <c r="ZM288" s="2"/>
      <c r="ZN288" s="2"/>
      <c r="ZO288" s="2"/>
      <c r="ZP288" s="2"/>
      <c r="ZQ288" s="2"/>
      <c r="ZR288" s="2"/>
      <c r="ZS288" s="2"/>
      <c r="ZT288" s="2"/>
      <c r="ZU288" s="2"/>
      <c r="ZV288" s="2"/>
      <c r="ZW288" s="2"/>
      <c r="ZX288" s="2"/>
      <c r="ZY288" s="2"/>
      <c r="ZZ288" s="2"/>
      <c r="AAA288" s="2"/>
      <c r="AAB288" s="2"/>
      <c r="AAC288" s="2"/>
      <c r="AAD288" s="2"/>
      <c r="AAE288" s="2"/>
      <c r="AAF288" s="2"/>
      <c r="AAG288" s="2"/>
      <c r="AAH288" s="2"/>
      <c r="AAI288" s="2"/>
      <c r="AAJ288" s="2"/>
      <c r="AAK288" s="2"/>
      <c r="AAL288" s="2"/>
      <c r="AAM288" s="2"/>
      <c r="AAN288" s="2"/>
      <c r="AAO288" s="2"/>
      <c r="AAP288" s="2"/>
      <c r="AAQ288" s="2"/>
      <c r="AAR288" s="2"/>
      <c r="AAS288" s="2"/>
      <c r="AAT288" s="2"/>
      <c r="AAU288" s="2"/>
      <c r="AAV288" s="2"/>
      <c r="AAW288" s="2"/>
      <c r="AAX288" s="2"/>
      <c r="AAY288" s="2"/>
      <c r="AAZ288" s="2"/>
      <c r="ABA288" s="2"/>
      <c r="ABB288" s="2"/>
      <c r="ABC288" s="2"/>
      <c r="ABD288" s="2"/>
      <c r="ABE288" s="2"/>
      <c r="ABF288" s="2"/>
      <c r="ABG288" s="2"/>
      <c r="ABH288" s="2"/>
      <c r="ABI288" s="2"/>
      <c r="ABJ288" s="2"/>
      <c r="ABK288" s="2"/>
      <c r="ABL288" s="2"/>
      <c r="ABM288" s="2"/>
      <c r="ABN288" s="2"/>
      <c r="ABO288" s="2"/>
      <c r="ABP288" s="2"/>
      <c r="ABQ288" s="2"/>
      <c r="ABR288" s="2"/>
      <c r="ABS288" s="2"/>
      <c r="ABT288" s="2"/>
      <c r="ABU288" s="2"/>
      <c r="ABV288" s="2"/>
      <c r="ABW288" s="2"/>
      <c r="ABX288" s="2"/>
      <c r="ABY288" s="2"/>
      <c r="ABZ288" s="2"/>
      <c r="ACA288" s="2"/>
      <c r="ACB288" s="2"/>
      <c r="ACC288" s="2"/>
      <c r="ACD288" s="2"/>
      <c r="ACE288" s="2"/>
      <c r="ACF288" s="2"/>
      <c r="ACG288" s="2"/>
      <c r="ACH288" s="2"/>
      <c r="ACI288" s="2"/>
      <c r="ACJ288" s="2"/>
      <c r="ACK288" s="2"/>
      <c r="ACL288" s="2"/>
      <c r="ACM288" s="2"/>
      <c r="ACN288" s="2"/>
      <c r="ACO288" s="2"/>
      <c r="ACP288" s="2"/>
      <c r="ACQ288" s="2"/>
      <c r="ACR288" s="2"/>
      <c r="ACS288" s="2"/>
      <c r="ACT288" s="2"/>
      <c r="ACU288" s="2"/>
      <c r="ACV288" s="2"/>
      <c r="ACW288" s="2"/>
      <c r="ACX288" s="2"/>
      <c r="ACY288" s="2"/>
      <c r="ACZ288" s="2"/>
      <c r="ADA288" s="2"/>
      <c r="ADB288" s="2"/>
      <c r="ADC288" s="2"/>
      <c r="ADD288" s="2"/>
      <c r="ADE288" s="2"/>
      <c r="ADF288" s="2"/>
      <c r="ADG288" s="2"/>
      <c r="ADH288" s="2"/>
      <c r="ADI288" s="2"/>
      <c r="ADJ288" s="2"/>
      <c r="ADK288" s="2"/>
      <c r="ADL288" s="2"/>
      <c r="ADM288" s="2"/>
      <c r="ADN288" s="2"/>
      <c r="ADO288" s="2"/>
      <c r="ADP288" s="2"/>
      <c r="ADQ288" s="2"/>
      <c r="ADR288" s="2"/>
      <c r="ADS288" s="2"/>
      <c r="ADT288" s="2"/>
      <c r="ADU288" s="2"/>
      <c r="ADV288" s="2"/>
      <c r="ADW288" s="2"/>
      <c r="ADX288" s="2"/>
      <c r="ADY288" s="2"/>
      <c r="ADZ288" s="2"/>
      <c r="AEA288" s="2"/>
      <c r="AEB288" s="2"/>
      <c r="AEC288" s="2"/>
      <c r="AED288" s="2"/>
      <c r="AEE288" s="2"/>
      <c r="AEF288" s="2"/>
      <c r="AEG288" s="2"/>
      <c r="AEH288" s="2"/>
      <c r="AEI288" s="2"/>
      <c r="AEJ288" s="2"/>
      <c r="AEK288" s="2"/>
      <c r="AEL288" s="2"/>
      <c r="AEM288" s="2"/>
      <c r="AEN288" s="2"/>
      <c r="AEO288" s="2"/>
      <c r="AEP288" s="2"/>
      <c r="AEQ288" s="2"/>
      <c r="AER288" s="2"/>
      <c r="AES288" s="2"/>
      <c r="AET288" s="2"/>
      <c r="AEU288" s="2"/>
      <c r="AEV288" s="2"/>
      <c r="AEW288" s="2"/>
      <c r="AEX288" s="2"/>
      <c r="AEY288" s="2"/>
      <c r="AEZ288" s="2"/>
      <c r="AFA288" s="2"/>
      <c r="AFB288" s="2"/>
      <c r="AFC288" s="2"/>
      <c r="AFD288" s="2"/>
      <c r="AFE288" s="2"/>
      <c r="AFF288" s="2"/>
      <c r="AFG288" s="2"/>
      <c r="AFH288" s="2"/>
      <c r="AFI288" s="2"/>
      <c r="AFJ288" s="2"/>
      <c r="AFK288" s="2"/>
      <c r="AFL288" s="2"/>
      <c r="AFM288" s="2"/>
      <c r="AFN288" s="2"/>
      <c r="AFO288" s="2"/>
      <c r="AFP288" s="2"/>
      <c r="AFQ288" s="2"/>
      <c r="AFR288" s="2"/>
      <c r="AFS288" s="2"/>
      <c r="AFT288" s="2"/>
      <c r="AFU288" s="2"/>
      <c r="AFV288" s="2"/>
      <c r="AFW288" s="2"/>
      <c r="AFX288" s="2"/>
      <c r="AFY288" s="2"/>
      <c r="AFZ288" s="2"/>
      <c r="AGA288" s="2"/>
      <c r="AGB288" s="2"/>
      <c r="AGC288" s="2"/>
      <c r="AGD288" s="2"/>
      <c r="AGE288" s="2"/>
      <c r="AGF288" s="2"/>
      <c r="AGG288" s="2"/>
      <c r="AGH288" s="2"/>
      <c r="AGI288" s="2"/>
      <c r="AGJ288" s="2"/>
      <c r="AGK288" s="2"/>
      <c r="AGL288" s="2"/>
      <c r="AGM288" s="2"/>
      <c r="AGN288" s="2"/>
      <c r="AGO288" s="2"/>
      <c r="AGP288" s="2"/>
      <c r="AGQ288" s="2"/>
      <c r="AGR288" s="2"/>
      <c r="AGS288" s="2"/>
      <c r="AGT288" s="2"/>
      <c r="AGU288" s="2"/>
      <c r="AGV288" s="2"/>
      <c r="AGW288" s="2"/>
      <c r="AGX288" s="2"/>
      <c r="AGY288" s="2"/>
      <c r="AGZ288" s="2"/>
      <c r="AHA288" s="2"/>
      <c r="AHB288" s="2"/>
      <c r="AHC288" s="2"/>
      <c r="AHD288" s="2"/>
      <c r="AHE288" s="2"/>
      <c r="AHF288" s="2"/>
      <c r="AHG288" s="2"/>
      <c r="AHH288" s="2"/>
      <c r="AHI288" s="2"/>
      <c r="AHJ288" s="2"/>
      <c r="AHK288" s="2"/>
      <c r="AHL288" s="2"/>
      <c r="AHM288" s="2"/>
      <c r="AHN288" s="2"/>
      <c r="AHO288" s="2"/>
      <c r="AHP288" s="2"/>
      <c r="AHQ288" s="2"/>
      <c r="AHR288" s="2"/>
      <c r="AHS288" s="2"/>
      <c r="AHT288" s="2"/>
      <c r="AHU288" s="2"/>
      <c r="AHV288" s="2"/>
      <c r="AHW288" s="2"/>
      <c r="AHX288" s="2"/>
      <c r="AHY288" s="2"/>
      <c r="AHZ288" s="2"/>
      <c r="AIA288" s="2"/>
      <c r="AIB288" s="2"/>
      <c r="AIC288" s="2"/>
      <c r="AID288" s="2"/>
      <c r="AIE288" s="2"/>
      <c r="AIF288" s="2"/>
      <c r="AIG288" s="2"/>
      <c r="AIH288" s="2"/>
      <c r="AII288" s="2"/>
      <c r="AIJ288" s="2"/>
      <c r="AIK288" s="2"/>
      <c r="AIL288" s="2"/>
      <c r="AIM288" s="2"/>
      <c r="AIN288" s="2"/>
      <c r="AIO288" s="2"/>
      <c r="AIP288" s="2"/>
      <c r="AIQ288" s="2"/>
      <c r="AIR288" s="2"/>
      <c r="AIS288" s="2"/>
      <c r="AIT288" s="2"/>
      <c r="AIU288" s="2"/>
      <c r="AIV288" s="2"/>
      <c r="AIW288" s="2"/>
      <c r="AIX288" s="2"/>
      <c r="AIY288" s="2"/>
      <c r="AIZ288" s="2"/>
      <c r="AJA288" s="2"/>
      <c r="AJB288" s="2"/>
      <c r="AJC288" s="2"/>
      <c r="AJD288" s="2"/>
      <c r="AJE288" s="2"/>
      <c r="AJF288" s="2"/>
      <c r="AJG288" s="2"/>
      <c r="AJH288" s="2"/>
      <c r="AJI288" s="2"/>
      <c r="AJJ288" s="2"/>
      <c r="AJK288" s="2"/>
      <c r="AJL288" s="2"/>
      <c r="AJM288" s="2"/>
      <c r="AJN288" s="2"/>
      <c r="AJO288" s="2"/>
      <c r="AJP288" s="2"/>
      <c r="AJQ288" s="2"/>
      <c r="AJR288" s="2"/>
      <c r="AJS288" s="2"/>
      <c r="AJT288" s="2"/>
      <c r="AJU288" s="2"/>
      <c r="AJV288" s="2"/>
      <c r="AJW288" s="2"/>
      <c r="AJX288" s="2"/>
      <c r="AJY288" s="2"/>
      <c r="AJZ288" s="2"/>
      <c r="AKA288" s="2"/>
      <c r="AKB288" s="2"/>
      <c r="AKC288" s="2"/>
      <c r="AKD288" s="2"/>
      <c r="AKE288" s="2"/>
      <c r="AKF288" s="2"/>
      <c r="AKG288" s="2"/>
      <c r="AKH288" s="2"/>
      <c r="AKI288" s="2"/>
      <c r="AKJ288" s="2"/>
      <c r="AKK288" s="2"/>
      <c r="AKL288" s="2"/>
      <c r="AKM288" s="2"/>
      <c r="AKN288" s="2"/>
      <c r="AKO288" s="2"/>
      <c r="AKP288" s="2"/>
      <c r="AKQ288" s="2"/>
      <c r="AKR288" s="2"/>
      <c r="AKS288" s="2"/>
      <c r="AKT288" s="2"/>
      <c r="AKU288" s="2"/>
      <c r="AKV288" s="2"/>
      <c r="AKW288" s="2"/>
      <c r="AKX288" s="2"/>
      <c r="AKY288" s="2"/>
      <c r="AKZ288" s="2"/>
      <c r="ALA288" s="2"/>
      <c r="ALB288" s="2"/>
      <c r="ALC288" s="2"/>
      <c r="ALD288" s="2"/>
      <c r="ALE288" s="2"/>
      <c r="ALF288" s="2"/>
      <c r="ALG288" s="2"/>
      <c r="ALH288" s="2"/>
      <c r="ALI288" s="2"/>
      <c r="ALJ288" s="2"/>
      <c r="ALK288" s="2"/>
      <c r="ALL288" s="2"/>
      <c r="ALM288" s="2"/>
      <c r="ALN288" s="2"/>
      <c r="ALO288" s="2"/>
      <c r="ALP288" s="2"/>
      <c r="ALQ288" s="2"/>
      <c r="ALR288" s="2"/>
      <c r="ALS288" s="2"/>
      <c r="ALT288" s="2"/>
      <c r="ALU288" s="2"/>
      <c r="ALV288" s="2"/>
      <c r="ALW288" s="2"/>
      <c r="ALX288" s="2"/>
      <c r="ALY288" s="2"/>
      <c r="ALZ288" s="2"/>
      <c r="AMA288" s="2"/>
      <c r="AMB288" s="2"/>
      <c r="AMC288" s="2"/>
      <c r="AMD288" s="2"/>
      <c r="AME288" s="2"/>
      <c r="AMF288" s="2"/>
      <c r="AMG288" s="2"/>
      <c r="AMH288" s="2"/>
      <c r="AMI288" s="2"/>
      <c r="AMJ288" s="2"/>
      <c r="AMK288" s="2"/>
    </row>
    <row r="289" spans="1:1025" s="15" customFormat="1" ht="12.75" customHeight="1" x14ac:dyDescent="0.25">
      <c r="A289" s="8">
        <v>2021922</v>
      </c>
      <c r="B289" s="12" t="s">
        <v>633</v>
      </c>
      <c r="C289" s="12">
        <v>925</v>
      </c>
      <c r="D289" s="13">
        <v>44470</v>
      </c>
      <c r="E289" s="13"/>
      <c r="F289" s="13">
        <f ca="1">IF(E289="",NOW()+60,E289)</f>
        <v>44546.356506481483</v>
      </c>
      <c r="G289" s="12" t="s">
        <v>17</v>
      </c>
      <c r="H289" s="12" t="str">
        <f>IF(G289="","Northern Virginia",IF(G289="Herndon","Herndon VA",IF(G289="Reston","Reston VA",IF(G289="Tysons","Tysons VA",IF(G289="Tyson's","Tysons VA",IF(G289="Chantilly","Chantilly VA",IF(G289="Mclean","Mclean VA",IF(G289="College Park","College Park MD",IF(G289="Beltsville","Beltsville MD",IF(G289="Vienna","Vienna VA",IF(G289="Fort Meade","Fort Meade MD",IF(G289="Bethesda","Bethesda MD",IF(G289="Springfield","Springfield VA",IF(G289="Dulles","Dulles VA",IF(G289="Warrenton","Warrenton VA",IF(G289="Annapolis Junction","Annapolis Junction MD",G289))))))))))))))))</f>
        <v>Herndon VA</v>
      </c>
      <c r="I289" s="12" t="s">
        <v>145</v>
      </c>
      <c r="J289" s="12" t="s">
        <v>25</v>
      </c>
      <c r="K289" s="12" t="str">
        <f>IF(J289="All Levels","All Levels",IF(J289="Subject Matter Expert","Level 1 - Subject Matter Expert",IF(J289="Level 1","Level 1 - Subject Matter Expert",IF(J289="Level 2","Level 2 - Expert",IF(J289="Expert","Level 2 - Expert",IF(J289="Senior","Level 3 - Senior",IF(J289="Level 3","Level 3 - Senior",IF(J289="Level 4","Level 4 - Full Performance",IF(J289="Full Performance","Level 4 - Full Performance",IF(J289="Developmental","Level 5 - Developmental"))))))))))</f>
        <v>Level 1 - Subject Matter Expert</v>
      </c>
      <c r="L289" s="14">
        <f>IF($K289="All levels",215000,IF($K289="Level 1 - Subject Matter Expert",215000,IF($K289="Level 2 - Expert",195000,IF($K289="Level 3 - Senior",170000,IF($K289="Level 4 - Full Performance",100000,"")))))</f>
        <v>215000</v>
      </c>
      <c r="M289" s="14">
        <f>IF($K289="All levels",100000,IF($K289="Level 1 - Subject Matter Expert",160000,IF($K289="Level 2 - Expert",140000,IF($K289="Level 3 - Senior",110000,IF($K289="Level 4 - Full Performance",60000,"")))))</f>
        <v>160000</v>
      </c>
      <c r="N289" s="12"/>
      <c r="O289" s="16" t="s">
        <v>643</v>
      </c>
      <c r="P289" s="17" t="s">
        <v>644</v>
      </c>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c r="IW289" s="2"/>
      <c r="IX289" s="2"/>
      <c r="IY289" s="2"/>
      <c r="IZ289" s="2"/>
      <c r="JA289" s="2"/>
      <c r="JB289" s="2"/>
      <c r="JC289" s="2"/>
      <c r="JD289" s="2"/>
      <c r="JE289" s="2"/>
      <c r="JF289" s="2"/>
      <c r="JG289" s="2"/>
      <c r="JH289" s="2"/>
      <c r="JI289" s="2"/>
      <c r="JJ289" s="2"/>
      <c r="JK289" s="2"/>
      <c r="JL289" s="2"/>
      <c r="JM289" s="2"/>
      <c r="JN289" s="2"/>
      <c r="JO289" s="2"/>
      <c r="JP289" s="2"/>
      <c r="JQ289" s="2"/>
      <c r="JR289" s="2"/>
      <c r="JS289" s="2"/>
      <c r="JT289" s="2"/>
      <c r="JU289" s="2"/>
      <c r="JV289" s="2"/>
      <c r="JW289" s="2"/>
      <c r="JX289" s="2"/>
      <c r="JY289" s="2"/>
      <c r="JZ289" s="2"/>
      <c r="KA289" s="2"/>
      <c r="KB289" s="2"/>
      <c r="KC289" s="2"/>
      <c r="KD289" s="2"/>
      <c r="KE289" s="2"/>
      <c r="KF289" s="2"/>
      <c r="KG289" s="2"/>
      <c r="KH289" s="2"/>
      <c r="KI289" s="2"/>
      <c r="KJ289" s="2"/>
      <c r="KK289" s="2"/>
      <c r="KL289" s="2"/>
      <c r="KM289" s="2"/>
      <c r="KN289" s="2"/>
      <c r="KO289" s="2"/>
      <c r="KP289" s="2"/>
      <c r="KQ289" s="2"/>
      <c r="KR289" s="2"/>
      <c r="KS289" s="2"/>
      <c r="KT289" s="2"/>
      <c r="KU289" s="2"/>
      <c r="KV289" s="2"/>
      <c r="KW289" s="2"/>
      <c r="KX289" s="2"/>
      <c r="KY289" s="2"/>
      <c r="KZ289" s="2"/>
      <c r="LA289" s="2"/>
      <c r="LB289" s="2"/>
      <c r="LC289" s="2"/>
      <c r="LD289" s="2"/>
      <c r="LE289" s="2"/>
      <c r="LF289" s="2"/>
      <c r="LG289" s="2"/>
      <c r="LH289" s="2"/>
      <c r="LI289" s="2"/>
      <c r="LJ289" s="2"/>
      <c r="LK289" s="2"/>
      <c r="LL289" s="2"/>
      <c r="LM289" s="2"/>
      <c r="LN289" s="2"/>
      <c r="LO289" s="2"/>
      <c r="LP289" s="2"/>
      <c r="LQ289" s="2"/>
      <c r="LR289" s="2"/>
      <c r="LS289" s="2"/>
      <c r="LT289" s="2"/>
      <c r="LU289" s="2"/>
      <c r="LV289" s="2"/>
      <c r="LW289" s="2"/>
      <c r="LX289" s="2"/>
      <c r="LY289" s="2"/>
      <c r="LZ289" s="2"/>
      <c r="MA289" s="2"/>
      <c r="MB289" s="2"/>
      <c r="MC289" s="2"/>
      <c r="MD289" s="2"/>
      <c r="ME289" s="2"/>
      <c r="MF289" s="2"/>
      <c r="MG289" s="2"/>
      <c r="MH289" s="2"/>
      <c r="MI289" s="2"/>
      <c r="MJ289" s="2"/>
      <c r="MK289" s="2"/>
      <c r="ML289" s="2"/>
      <c r="MM289" s="2"/>
      <c r="MN289" s="2"/>
      <c r="MO289" s="2"/>
      <c r="MP289" s="2"/>
      <c r="MQ289" s="2"/>
      <c r="MR289" s="2"/>
      <c r="MS289" s="2"/>
      <c r="MT289" s="2"/>
      <c r="MU289" s="2"/>
      <c r="MV289" s="2"/>
      <c r="MW289" s="2"/>
      <c r="MX289" s="2"/>
      <c r="MY289" s="2"/>
      <c r="MZ289" s="2"/>
      <c r="NA289" s="2"/>
      <c r="NB289" s="2"/>
      <c r="NC289" s="2"/>
      <c r="ND289" s="2"/>
      <c r="NE289" s="2"/>
      <c r="NF289" s="2"/>
      <c r="NG289" s="2"/>
      <c r="NH289" s="2"/>
      <c r="NI289" s="2"/>
      <c r="NJ289" s="2"/>
      <c r="NK289" s="2"/>
      <c r="NL289" s="2"/>
      <c r="NM289" s="2"/>
      <c r="NN289" s="2"/>
      <c r="NO289" s="2"/>
      <c r="NP289" s="2"/>
      <c r="NQ289" s="2"/>
      <c r="NR289" s="2"/>
      <c r="NS289" s="2"/>
      <c r="NT289" s="2"/>
      <c r="NU289" s="2"/>
      <c r="NV289" s="2"/>
      <c r="NW289" s="2"/>
      <c r="NX289" s="2"/>
      <c r="NY289" s="2"/>
      <c r="NZ289" s="2"/>
      <c r="OA289" s="2"/>
      <c r="OB289" s="2"/>
      <c r="OC289" s="2"/>
      <c r="OD289" s="2"/>
      <c r="OE289" s="2"/>
      <c r="OF289" s="2"/>
      <c r="OG289" s="2"/>
      <c r="OH289" s="2"/>
      <c r="OI289" s="2"/>
      <c r="OJ289" s="2"/>
      <c r="OK289" s="2"/>
      <c r="OL289" s="2"/>
      <c r="OM289" s="2"/>
      <c r="ON289" s="2"/>
      <c r="OO289" s="2"/>
      <c r="OP289" s="2"/>
      <c r="OQ289" s="2"/>
      <c r="OR289" s="2"/>
      <c r="OS289" s="2"/>
      <c r="OT289" s="2"/>
      <c r="OU289" s="2"/>
      <c r="OV289" s="2"/>
      <c r="OW289" s="2"/>
      <c r="OX289" s="2"/>
      <c r="OY289" s="2"/>
      <c r="OZ289" s="2"/>
      <c r="PA289" s="2"/>
      <c r="PB289" s="2"/>
      <c r="PC289" s="2"/>
      <c r="PD289" s="2"/>
      <c r="PE289" s="2"/>
      <c r="PF289" s="2"/>
      <c r="PG289" s="2"/>
      <c r="PH289" s="2"/>
      <c r="PI289" s="2"/>
      <c r="PJ289" s="2"/>
      <c r="PK289" s="2"/>
      <c r="PL289" s="2"/>
      <c r="PM289" s="2"/>
      <c r="PN289" s="2"/>
      <c r="PO289" s="2"/>
      <c r="PP289" s="2"/>
      <c r="PQ289" s="2"/>
      <c r="PR289" s="2"/>
      <c r="PS289" s="2"/>
      <c r="PT289" s="2"/>
      <c r="PU289" s="2"/>
      <c r="PV289" s="2"/>
      <c r="PW289" s="2"/>
      <c r="PX289" s="2"/>
      <c r="PY289" s="2"/>
      <c r="PZ289" s="2"/>
      <c r="QA289" s="2"/>
      <c r="QB289" s="2"/>
      <c r="QC289" s="2"/>
      <c r="QD289" s="2"/>
      <c r="QE289" s="2"/>
      <c r="QF289" s="2"/>
      <c r="QG289" s="2"/>
      <c r="QH289" s="2"/>
      <c r="QI289" s="2"/>
      <c r="QJ289" s="2"/>
      <c r="QK289" s="2"/>
      <c r="QL289" s="2"/>
      <c r="QM289" s="2"/>
      <c r="QN289" s="2"/>
      <c r="QO289" s="2"/>
      <c r="QP289" s="2"/>
      <c r="QQ289" s="2"/>
      <c r="QR289" s="2"/>
      <c r="QS289" s="2"/>
      <c r="QT289" s="2"/>
      <c r="QU289" s="2"/>
      <c r="QV289" s="2"/>
      <c r="QW289" s="2"/>
      <c r="QX289" s="2"/>
      <c r="QY289" s="2"/>
      <c r="QZ289" s="2"/>
      <c r="RA289" s="2"/>
      <c r="RB289" s="2"/>
      <c r="RC289" s="2"/>
      <c r="RD289" s="2"/>
      <c r="RE289" s="2"/>
      <c r="RF289" s="2"/>
      <c r="RG289" s="2"/>
      <c r="RH289" s="2"/>
      <c r="RI289" s="2"/>
      <c r="RJ289" s="2"/>
      <c r="RK289" s="2"/>
      <c r="RL289" s="2"/>
      <c r="RM289" s="2"/>
      <c r="RN289" s="2"/>
      <c r="RO289" s="2"/>
      <c r="RP289" s="2"/>
      <c r="RQ289" s="2"/>
      <c r="RR289" s="2"/>
      <c r="RS289" s="2"/>
      <c r="RT289" s="2"/>
      <c r="RU289" s="2"/>
      <c r="RV289" s="2"/>
      <c r="RW289" s="2"/>
      <c r="RX289" s="2"/>
      <c r="RY289" s="2"/>
      <c r="RZ289" s="2"/>
      <c r="SA289" s="2"/>
      <c r="SB289" s="2"/>
      <c r="SC289" s="2"/>
      <c r="SD289" s="2"/>
      <c r="SE289" s="2"/>
      <c r="SF289" s="2"/>
      <c r="SG289" s="2"/>
      <c r="SH289" s="2"/>
      <c r="SI289" s="2"/>
      <c r="SJ289" s="2"/>
      <c r="SK289" s="2"/>
      <c r="SL289" s="2"/>
      <c r="SM289" s="2"/>
      <c r="SN289" s="2"/>
      <c r="SO289" s="2"/>
      <c r="SP289" s="2"/>
      <c r="SQ289" s="2"/>
      <c r="SR289" s="2"/>
      <c r="SS289" s="2"/>
      <c r="ST289" s="2"/>
      <c r="SU289" s="2"/>
      <c r="SV289" s="2"/>
      <c r="SW289" s="2"/>
      <c r="SX289" s="2"/>
      <c r="SY289" s="2"/>
      <c r="SZ289" s="2"/>
      <c r="TA289" s="2"/>
      <c r="TB289" s="2"/>
      <c r="TC289" s="2"/>
      <c r="TD289" s="2"/>
      <c r="TE289" s="2"/>
      <c r="TF289" s="2"/>
      <c r="TG289" s="2"/>
      <c r="TH289" s="2"/>
      <c r="TI289" s="2"/>
      <c r="TJ289" s="2"/>
      <c r="TK289" s="2"/>
      <c r="TL289" s="2"/>
      <c r="TM289" s="2"/>
      <c r="TN289" s="2"/>
      <c r="TO289" s="2"/>
      <c r="TP289" s="2"/>
      <c r="TQ289" s="2"/>
      <c r="TR289" s="2"/>
      <c r="TS289" s="2"/>
      <c r="TT289" s="2"/>
      <c r="TU289" s="2"/>
      <c r="TV289" s="2"/>
      <c r="TW289" s="2"/>
      <c r="TX289" s="2"/>
      <c r="TY289" s="2"/>
      <c r="TZ289" s="2"/>
      <c r="UA289" s="2"/>
      <c r="UB289" s="2"/>
      <c r="UC289" s="2"/>
      <c r="UD289" s="2"/>
      <c r="UE289" s="2"/>
      <c r="UF289" s="2"/>
      <c r="UG289" s="2"/>
      <c r="UH289" s="2"/>
      <c r="UI289" s="2"/>
      <c r="UJ289" s="2"/>
      <c r="UK289" s="2"/>
      <c r="UL289" s="2"/>
      <c r="UM289" s="2"/>
      <c r="UN289" s="2"/>
      <c r="UO289" s="2"/>
      <c r="UP289" s="2"/>
      <c r="UQ289" s="2"/>
      <c r="UR289" s="2"/>
      <c r="US289" s="2"/>
      <c r="UT289" s="2"/>
      <c r="UU289" s="2"/>
      <c r="UV289" s="2"/>
      <c r="UW289" s="2"/>
      <c r="UX289" s="2"/>
      <c r="UY289" s="2"/>
      <c r="UZ289" s="2"/>
      <c r="VA289" s="2"/>
      <c r="VB289" s="2"/>
      <c r="VC289" s="2"/>
      <c r="VD289" s="2"/>
      <c r="VE289" s="2"/>
      <c r="VF289" s="2"/>
      <c r="VG289" s="2"/>
      <c r="VH289" s="2"/>
      <c r="VI289" s="2"/>
      <c r="VJ289" s="2"/>
      <c r="VK289" s="2"/>
      <c r="VL289" s="2"/>
      <c r="VM289" s="2"/>
      <c r="VN289" s="2"/>
      <c r="VO289" s="2"/>
      <c r="VP289" s="2"/>
      <c r="VQ289" s="2"/>
      <c r="VR289" s="2"/>
      <c r="VS289" s="2"/>
      <c r="VT289" s="2"/>
      <c r="VU289" s="2"/>
      <c r="VV289" s="2"/>
      <c r="VW289" s="2"/>
      <c r="VX289" s="2"/>
      <c r="VY289" s="2"/>
      <c r="VZ289" s="2"/>
      <c r="WA289" s="2"/>
      <c r="WB289" s="2"/>
      <c r="WC289" s="2"/>
      <c r="WD289" s="2"/>
      <c r="WE289" s="2"/>
      <c r="WF289" s="2"/>
      <c r="WG289" s="2"/>
      <c r="WH289" s="2"/>
      <c r="WI289" s="2"/>
      <c r="WJ289" s="2"/>
      <c r="WK289" s="2"/>
      <c r="WL289" s="2"/>
      <c r="WM289" s="2"/>
      <c r="WN289" s="2"/>
      <c r="WO289" s="2"/>
      <c r="WP289" s="2"/>
      <c r="WQ289" s="2"/>
      <c r="WR289" s="2"/>
      <c r="WS289" s="2"/>
      <c r="WT289" s="2"/>
      <c r="WU289" s="2"/>
      <c r="WV289" s="2"/>
      <c r="WW289" s="2"/>
      <c r="WX289" s="2"/>
      <c r="WY289" s="2"/>
      <c r="WZ289" s="2"/>
      <c r="XA289" s="2"/>
      <c r="XB289" s="2"/>
      <c r="XC289" s="2"/>
      <c r="XD289" s="2"/>
      <c r="XE289" s="2"/>
      <c r="XF289" s="2"/>
      <c r="XG289" s="2"/>
      <c r="XH289" s="2"/>
      <c r="XI289" s="2"/>
      <c r="XJ289" s="2"/>
      <c r="XK289" s="2"/>
      <c r="XL289" s="2"/>
      <c r="XM289" s="2"/>
      <c r="XN289" s="2"/>
      <c r="XO289" s="2"/>
      <c r="XP289" s="2"/>
      <c r="XQ289" s="2"/>
      <c r="XR289" s="2"/>
      <c r="XS289" s="2"/>
      <c r="XT289" s="2"/>
      <c r="XU289" s="2"/>
      <c r="XV289" s="2"/>
      <c r="XW289" s="2"/>
      <c r="XX289" s="2"/>
      <c r="XY289" s="2"/>
      <c r="XZ289" s="2"/>
      <c r="YA289" s="2"/>
      <c r="YB289" s="2"/>
      <c r="YC289" s="2"/>
      <c r="YD289" s="2"/>
      <c r="YE289" s="2"/>
      <c r="YF289" s="2"/>
      <c r="YG289" s="2"/>
      <c r="YH289" s="2"/>
      <c r="YI289" s="2"/>
      <c r="YJ289" s="2"/>
      <c r="YK289" s="2"/>
      <c r="YL289" s="2"/>
      <c r="YM289" s="2"/>
      <c r="YN289" s="2"/>
      <c r="YO289" s="2"/>
      <c r="YP289" s="2"/>
      <c r="YQ289" s="2"/>
      <c r="YR289" s="2"/>
      <c r="YS289" s="2"/>
      <c r="YT289" s="2"/>
      <c r="YU289" s="2"/>
      <c r="YV289" s="2"/>
      <c r="YW289" s="2"/>
      <c r="YX289" s="2"/>
      <c r="YY289" s="2"/>
      <c r="YZ289" s="2"/>
      <c r="ZA289" s="2"/>
      <c r="ZB289" s="2"/>
      <c r="ZC289" s="2"/>
      <c r="ZD289" s="2"/>
      <c r="ZE289" s="2"/>
      <c r="ZF289" s="2"/>
      <c r="ZG289" s="2"/>
      <c r="ZH289" s="2"/>
      <c r="ZI289" s="2"/>
      <c r="ZJ289" s="2"/>
      <c r="ZK289" s="2"/>
      <c r="ZL289" s="2"/>
      <c r="ZM289" s="2"/>
      <c r="ZN289" s="2"/>
      <c r="ZO289" s="2"/>
      <c r="ZP289" s="2"/>
      <c r="ZQ289" s="2"/>
      <c r="ZR289" s="2"/>
      <c r="ZS289" s="2"/>
      <c r="ZT289" s="2"/>
      <c r="ZU289" s="2"/>
      <c r="ZV289" s="2"/>
      <c r="ZW289" s="2"/>
      <c r="ZX289" s="2"/>
      <c r="ZY289" s="2"/>
      <c r="ZZ289" s="2"/>
      <c r="AAA289" s="2"/>
      <c r="AAB289" s="2"/>
      <c r="AAC289" s="2"/>
      <c r="AAD289" s="2"/>
      <c r="AAE289" s="2"/>
      <c r="AAF289" s="2"/>
      <c r="AAG289" s="2"/>
      <c r="AAH289" s="2"/>
      <c r="AAI289" s="2"/>
      <c r="AAJ289" s="2"/>
      <c r="AAK289" s="2"/>
      <c r="AAL289" s="2"/>
      <c r="AAM289" s="2"/>
      <c r="AAN289" s="2"/>
      <c r="AAO289" s="2"/>
      <c r="AAP289" s="2"/>
      <c r="AAQ289" s="2"/>
      <c r="AAR289" s="2"/>
      <c r="AAS289" s="2"/>
      <c r="AAT289" s="2"/>
      <c r="AAU289" s="2"/>
      <c r="AAV289" s="2"/>
      <c r="AAW289" s="2"/>
      <c r="AAX289" s="2"/>
      <c r="AAY289" s="2"/>
      <c r="AAZ289" s="2"/>
      <c r="ABA289" s="2"/>
      <c r="ABB289" s="2"/>
      <c r="ABC289" s="2"/>
      <c r="ABD289" s="2"/>
      <c r="ABE289" s="2"/>
      <c r="ABF289" s="2"/>
      <c r="ABG289" s="2"/>
      <c r="ABH289" s="2"/>
      <c r="ABI289" s="2"/>
      <c r="ABJ289" s="2"/>
      <c r="ABK289" s="2"/>
      <c r="ABL289" s="2"/>
      <c r="ABM289" s="2"/>
      <c r="ABN289" s="2"/>
      <c r="ABO289" s="2"/>
      <c r="ABP289" s="2"/>
      <c r="ABQ289" s="2"/>
      <c r="ABR289" s="2"/>
      <c r="ABS289" s="2"/>
      <c r="ABT289" s="2"/>
      <c r="ABU289" s="2"/>
      <c r="ABV289" s="2"/>
      <c r="ABW289" s="2"/>
      <c r="ABX289" s="2"/>
      <c r="ABY289" s="2"/>
      <c r="ABZ289" s="2"/>
      <c r="ACA289" s="2"/>
      <c r="ACB289" s="2"/>
      <c r="ACC289" s="2"/>
      <c r="ACD289" s="2"/>
      <c r="ACE289" s="2"/>
      <c r="ACF289" s="2"/>
      <c r="ACG289" s="2"/>
      <c r="ACH289" s="2"/>
      <c r="ACI289" s="2"/>
      <c r="ACJ289" s="2"/>
      <c r="ACK289" s="2"/>
      <c r="ACL289" s="2"/>
      <c r="ACM289" s="2"/>
      <c r="ACN289" s="2"/>
      <c r="ACO289" s="2"/>
      <c r="ACP289" s="2"/>
      <c r="ACQ289" s="2"/>
      <c r="ACR289" s="2"/>
      <c r="ACS289" s="2"/>
      <c r="ACT289" s="2"/>
      <c r="ACU289" s="2"/>
      <c r="ACV289" s="2"/>
      <c r="ACW289" s="2"/>
      <c r="ACX289" s="2"/>
      <c r="ACY289" s="2"/>
      <c r="ACZ289" s="2"/>
      <c r="ADA289" s="2"/>
      <c r="ADB289" s="2"/>
      <c r="ADC289" s="2"/>
      <c r="ADD289" s="2"/>
      <c r="ADE289" s="2"/>
      <c r="ADF289" s="2"/>
      <c r="ADG289" s="2"/>
      <c r="ADH289" s="2"/>
      <c r="ADI289" s="2"/>
      <c r="ADJ289" s="2"/>
      <c r="ADK289" s="2"/>
      <c r="ADL289" s="2"/>
      <c r="ADM289" s="2"/>
      <c r="ADN289" s="2"/>
      <c r="ADO289" s="2"/>
      <c r="ADP289" s="2"/>
      <c r="ADQ289" s="2"/>
      <c r="ADR289" s="2"/>
      <c r="ADS289" s="2"/>
      <c r="ADT289" s="2"/>
      <c r="ADU289" s="2"/>
      <c r="ADV289" s="2"/>
      <c r="ADW289" s="2"/>
      <c r="ADX289" s="2"/>
      <c r="ADY289" s="2"/>
      <c r="ADZ289" s="2"/>
      <c r="AEA289" s="2"/>
      <c r="AEB289" s="2"/>
      <c r="AEC289" s="2"/>
      <c r="AED289" s="2"/>
      <c r="AEE289" s="2"/>
      <c r="AEF289" s="2"/>
      <c r="AEG289" s="2"/>
      <c r="AEH289" s="2"/>
      <c r="AEI289" s="2"/>
      <c r="AEJ289" s="2"/>
      <c r="AEK289" s="2"/>
      <c r="AEL289" s="2"/>
      <c r="AEM289" s="2"/>
      <c r="AEN289" s="2"/>
      <c r="AEO289" s="2"/>
      <c r="AEP289" s="2"/>
      <c r="AEQ289" s="2"/>
      <c r="AER289" s="2"/>
      <c r="AES289" s="2"/>
      <c r="AET289" s="2"/>
      <c r="AEU289" s="2"/>
      <c r="AEV289" s="2"/>
      <c r="AEW289" s="2"/>
      <c r="AEX289" s="2"/>
      <c r="AEY289" s="2"/>
      <c r="AEZ289" s="2"/>
      <c r="AFA289" s="2"/>
      <c r="AFB289" s="2"/>
      <c r="AFC289" s="2"/>
      <c r="AFD289" s="2"/>
      <c r="AFE289" s="2"/>
      <c r="AFF289" s="2"/>
      <c r="AFG289" s="2"/>
      <c r="AFH289" s="2"/>
      <c r="AFI289" s="2"/>
      <c r="AFJ289" s="2"/>
      <c r="AFK289" s="2"/>
      <c r="AFL289" s="2"/>
      <c r="AFM289" s="2"/>
      <c r="AFN289" s="2"/>
      <c r="AFO289" s="2"/>
      <c r="AFP289" s="2"/>
      <c r="AFQ289" s="2"/>
      <c r="AFR289" s="2"/>
      <c r="AFS289" s="2"/>
      <c r="AFT289" s="2"/>
      <c r="AFU289" s="2"/>
      <c r="AFV289" s="2"/>
      <c r="AFW289" s="2"/>
      <c r="AFX289" s="2"/>
      <c r="AFY289" s="2"/>
      <c r="AFZ289" s="2"/>
      <c r="AGA289" s="2"/>
      <c r="AGB289" s="2"/>
      <c r="AGC289" s="2"/>
      <c r="AGD289" s="2"/>
      <c r="AGE289" s="2"/>
      <c r="AGF289" s="2"/>
      <c r="AGG289" s="2"/>
      <c r="AGH289" s="2"/>
      <c r="AGI289" s="2"/>
      <c r="AGJ289" s="2"/>
      <c r="AGK289" s="2"/>
      <c r="AGL289" s="2"/>
      <c r="AGM289" s="2"/>
      <c r="AGN289" s="2"/>
      <c r="AGO289" s="2"/>
      <c r="AGP289" s="2"/>
      <c r="AGQ289" s="2"/>
      <c r="AGR289" s="2"/>
      <c r="AGS289" s="2"/>
      <c r="AGT289" s="2"/>
      <c r="AGU289" s="2"/>
      <c r="AGV289" s="2"/>
      <c r="AGW289" s="2"/>
      <c r="AGX289" s="2"/>
      <c r="AGY289" s="2"/>
      <c r="AGZ289" s="2"/>
      <c r="AHA289" s="2"/>
      <c r="AHB289" s="2"/>
      <c r="AHC289" s="2"/>
      <c r="AHD289" s="2"/>
      <c r="AHE289" s="2"/>
      <c r="AHF289" s="2"/>
      <c r="AHG289" s="2"/>
      <c r="AHH289" s="2"/>
      <c r="AHI289" s="2"/>
      <c r="AHJ289" s="2"/>
      <c r="AHK289" s="2"/>
      <c r="AHL289" s="2"/>
      <c r="AHM289" s="2"/>
      <c r="AHN289" s="2"/>
      <c r="AHO289" s="2"/>
      <c r="AHP289" s="2"/>
      <c r="AHQ289" s="2"/>
      <c r="AHR289" s="2"/>
      <c r="AHS289" s="2"/>
      <c r="AHT289" s="2"/>
      <c r="AHU289" s="2"/>
      <c r="AHV289" s="2"/>
      <c r="AHW289" s="2"/>
      <c r="AHX289" s="2"/>
      <c r="AHY289" s="2"/>
      <c r="AHZ289" s="2"/>
      <c r="AIA289" s="2"/>
      <c r="AIB289" s="2"/>
      <c r="AIC289" s="2"/>
      <c r="AID289" s="2"/>
      <c r="AIE289" s="2"/>
      <c r="AIF289" s="2"/>
      <c r="AIG289" s="2"/>
      <c r="AIH289" s="2"/>
      <c r="AII289" s="2"/>
      <c r="AIJ289" s="2"/>
      <c r="AIK289" s="2"/>
      <c r="AIL289" s="2"/>
      <c r="AIM289" s="2"/>
      <c r="AIN289" s="2"/>
      <c r="AIO289" s="2"/>
      <c r="AIP289" s="2"/>
      <c r="AIQ289" s="2"/>
      <c r="AIR289" s="2"/>
      <c r="AIS289" s="2"/>
      <c r="AIT289" s="2"/>
      <c r="AIU289" s="2"/>
      <c r="AIV289" s="2"/>
      <c r="AIW289" s="2"/>
      <c r="AIX289" s="2"/>
      <c r="AIY289" s="2"/>
      <c r="AIZ289" s="2"/>
      <c r="AJA289" s="2"/>
      <c r="AJB289" s="2"/>
      <c r="AJC289" s="2"/>
      <c r="AJD289" s="2"/>
      <c r="AJE289" s="2"/>
      <c r="AJF289" s="2"/>
      <c r="AJG289" s="2"/>
      <c r="AJH289" s="2"/>
      <c r="AJI289" s="2"/>
      <c r="AJJ289" s="2"/>
      <c r="AJK289" s="2"/>
      <c r="AJL289" s="2"/>
      <c r="AJM289" s="2"/>
      <c r="AJN289" s="2"/>
      <c r="AJO289" s="2"/>
      <c r="AJP289" s="2"/>
      <c r="AJQ289" s="2"/>
      <c r="AJR289" s="2"/>
      <c r="AJS289" s="2"/>
      <c r="AJT289" s="2"/>
      <c r="AJU289" s="2"/>
      <c r="AJV289" s="2"/>
      <c r="AJW289" s="2"/>
      <c r="AJX289" s="2"/>
      <c r="AJY289" s="2"/>
      <c r="AJZ289" s="2"/>
      <c r="AKA289" s="2"/>
      <c r="AKB289" s="2"/>
      <c r="AKC289" s="2"/>
      <c r="AKD289" s="2"/>
      <c r="AKE289" s="2"/>
      <c r="AKF289" s="2"/>
      <c r="AKG289" s="2"/>
      <c r="AKH289" s="2"/>
      <c r="AKI289" s="2"/>
      <c r="AKJ289" s="2"/>
      <c r="AKK289" s="2"/>
      <c r="AKL289" s="2"/>
      <c r="AKM289" s="2"/>
      <c r="AKN289" s="2"/>
      <c r="AKO289" s="2"/>
      <c r="AKP289" s="2"/>
      <c r="AKQ289" s="2"/>
      <c r="AKR289" s="2"/>
      <c r="AKS289" s="2"/>
      <c r="AKT289" s="2"/>
      <c r="AKU289" s="2"/>
      <c r="AKV289" s="2"/>
      <c r="AKW289" s="2"/>
      <c r="AKX289" s="2"/>
      <c r="AKY289" s="2"/>
      <c r="AKZ289" s="2"/>
      <c r="ALA289" s="2"/>
      <c r="ALB289" s="2"/>
      <c r="ALC289" s="2"/>
      <c r="ALD289" s="2"/>
      <c r="ALE289" s="2"/>
      <c r="ALF289" s="2"/>
      <c r="ALG289" s="2"/>
      <c r="ALH289" s="2"/>
      <c r="ALI289" s="2"/>
      <c r="ALJ289" s="2"/>
      <c r="ALK289" s="2"/>
      <c r="ALL289" s="2"/>
      <c r="ALM289" s="2"/>
      <c r="ALN289" s="2"/>
      <c r="ALO289" s="2"/>
      <c r="ALP289" s="2"/>
      <c r="ALQ289" s="2"/>
      <c r="ALR289" s="2"/>
      <c r="ALS289" s="2"/>
      <c r="ALT289" s="2"/>
      <c r="ALU289" s="2"/>
      <c r="ALV289" s="2"/>
      <c r="ALW289" s="2"/>
      <c r="ALX289" s="2"/>
      <c r="ALY289" s="2"/>
      <c r="ALZ289" s="2"/>
      <c r="AMA289" s="2"/>
      <c r="AMB289" s="2"/>
      <c r="AMC289" s="2"/>
      <c r="AMD289" s="2"/>
      <c r="AME289" s="2"/>
      <c r="AMF289" s="2"/>
      <c r="AMG289" s="2"/>
      <c r="AMH289" s="2"/>
      <c r="AMI289" s="2"/>
      <c r="AMJ289" s="2"/>
      <c r="AMK289" s="2"/>
    </row>
    <row r="290" spans="1:1025" s="15" customFormat="1" ht="12.75" customHeight="1" x14ac:dyDescent="0.25">
      <c r="A290" s="8">
        <v>2021923</v>
      </c>
      <c r="B290" s="12" t="s">
        <v>633</v>
      </c>
      <c r="C290" s="12">
        <v>865</v>
      </c>
      <c r="D290" s="13">
        <v>44470</v>
      </c>
      <c r="E290" s="13"/>
      <c r="F290" s="13">
        <f ca="1">IF(E290="",NOW()+60,E290)</f>
        <v>44546.356506481483</v>
      </c>
      <c r="G290" s="12" t="s">
        <v>23</v>
      </c>
      <c r="H290" s="12" t="str">
        <f>IF(G290="","Northern Virginia",IF(G290="Herndon","Herndon VA",IF(G290="Reston","Reston VA",IF(G290="Tysons","Tysons VA",IF(G290="Tyson's","Tysons VA",IF(G290="Chantilly","Chantilly VA",IF(G290="Mclean","Mclean VA",IF(G290="College Park","College Park MD",IF(G290="Beltsville","Beltsville MD",IF(G290="Vienna","Vienna VA",IF(G290="Fort Meade","Fort Meade MD",IF(G290="Bethesda","Bethesda MD",IF(G290="Springfield","Springfield VA",IF(G290="Dulles","Dulles VA",IF(G290="Warrenton","Warrenton VA",IF(G290="Annapolis Junction","Annapolis Junction MD",G290))))))))))))))))</f>
        <v>Reston VA</v>
      </c>
      <c r="I290" s="12" t="s">
        <v>27</v>
      </c>
      <c r="J290" s="12" t="s">
        <v>25</v>
      </c>
      <c r="K290" s="12" t="str">
        <f>IF(J290="All Levels","All Levels",IF(J290="Subject Matter Expert","Level 1 - Subject Matter Expert",IF(J290="Level 1","Level 1 - Subject Matter Expert",IF(J290="Level 2","Level 2 - Expert",IF(J290="Expert","Level 2 - Expert",IF(J290="Senior","Level 3 - Senior",IF(J290="Level 3","Level 3 - Senior",IF(J290="Level 4","Level 4 - Full Performance",IF(J290="Full Performance","Level 4 - Full Performance",IF(J290="Developmental","Level 5 - Developmental"))))))))))</f>
        <v>Level 1 - Subject Matter Expert</v>
      </c>
      <c r="L290" s="14">
        <f>IF($K290="All levels",215000,IF($K290="Level 1 - Subject Matter Expert",215000,IF($K290="Level 2 - Expert",195000,IF($K290="Level 3 - Senior",170000,IF($K290="Level 4 - Full Performance",100000,"")))))</f>
        <v>215000</v>
      </c>
      <c r="M290" s="14">
        <f>IF($K290="All levels",100000,IF($K290="Level 1 - Subject Matter Expert",160000,IF($K290="Level 2 - Expert",140000,IF($K290="Level 3 - Senior",110000,IF($K290="Level 4 - Full Performance",60000,"")))))</f>
        <v>160000</v>
      </c>
      <c r="N290" s="12"/>
      <c r="O290" s="16" t="s">
        <v>645</v>
      </c>
      <c r="P290" s="17" t="s">
        <v>646</v>
      </c>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c r="IW290" s="2"/>
      <c r="IX290" s="2"/>
      <c r="IY290" s="2"/>
      <c r="IZ290" s="2"/>
      <c r="JA290" s="2"/>
      <c r="JB290" s="2"/>
      <c r="JC290" s="2"/>
      <c r="JD290" s="2"/>
      <c r="JE290" s="2"/>
      <c r="JF290" s="2"/>
      <c r="JG290" s="2"/>
      <c r="JH290" s="2"/>
      <c r="JI290" s="2"/>
      <c r="JJ290" s="2"/>
      <c r="JK290" s="2"/>
      <c r="JL290" s="2"/>
      <c r="JM290" s="2"/>
      <c r="JN290" s="2"/>
      <c r="JO290" s="2"/>
      <c r="JP290" s="2"/>
      <c r="JQ290" s="2"/>
      <c r="JR290" s="2"/>
      <c r="JS290" s="2"/>
      <c r="JT290" s="2"/>
      <c r="JU290" s="2"/>
      <c r="JV290" s="2"/>
      <c r="JW290" s="2"/>
      <c r="JX290" s="2"/>
      <c r="JY290" s="2"/>
      <c r="JZ290" s="2"/>
      <c r="KA290" s="2"/>
      <c r="KB290" s="2"/>
      <c r="KC290" s="2"/>
      <c r="KD290" s="2"/>
      <c r="KE290" s="2"/>
      <c r="KF290" s="2"/>
      <c r="KG290" s="2"/>
      <c r="KH290" s="2"/>
      <c r="KI290" s="2"/>
      <c r="KJ290" s="2"/>
      <c r="KK290" s="2"/>
      <c r="KL290" s="2"/>
      <c r="KM290" s="2"/>
      <c r="KN290" s="2"/>
      <c r="KO290" s="2"/>
      <c r="KP290" s="2"/>
      <c r="KQ290" s="2"/>
      <c r="KR290" s="2"/>
      <c r="KS290" s="2"/>
      <c r="KT290" s="2"/>
      <c r="KU290" s="2"/>
      <c r="KV290" s="2"/>
      <c r="KW290" s="2"/>
      <c r="KX290" s="2"/>
      <c r="KY290" s="2"/>
      <c r="KZ290" s="2"/>
      <c r="LA290" s="2"/>
      <c r="LB290" s="2"/>
      <c r="LC290" s="2"/>
      <c r="LD290" s="2"/>
      <c r="LE290" s="2"/>
      <c r="LF290" s="2"/>
      <c r="LG290" s="2"/>
      <c r="LH290" s="2"/>
      <c r="LI290" s="2"/>
      <c r="LJ290" s="2"/>
      <c r="LK290" s="2"/>
      <c r="LL290" s="2"/>
      <c r="LM290" s="2"/>
      <c r="LN290" s="2"/>
      <c r="LO290" s="2"/>
      <c r="LP290" s="2"/>
      <c r="LQ290" s="2"/>
      <c r="LR290" s="2"/>
      <c r="LS290" s="2"/>
      <c r="LT290" s="2"/>
      <c r="LU290" s="2"/>
      <c r="LV290" s="2"/>
      <c r="LW290" s="2"/>
      <c r="LX290" s="2"/>
      <c r="LY290" s="2"/>
      <c r="LZ290" s="2"/>
      <c r="MA290" s="2"/>
      <c r="MB290" s="2"/>
      <c r="MC290" s="2"/>
      <c r="MD290" s="2"/>
      <c r="ME290" s="2"/>
      <c r="MF290" s="2"/>
      <c r="MG290" s="2"/>
      <c r="MH290" s="2"/>
      <c r="MI290" s="2"/>
      <c r="MJ290" s="2"/>
      <c r="MK290" s="2"/>
      <c r="ML290" s="2"/>
      <c r="MM290" s="2"/>
      <c r="MN290" s="2"/>
      <c r="MO290" s="2"/>
      <c r="MP290" s="2"/>
      <c r="MQ290" s="2"/>
      <c r="MR290" s="2"/>
      <c r="MS290" s="2"/>
      <c r="MT290" s="2"/>
      <c r="MU290" s="2"/>
      <c r="MV290" s="2"/>
      <c r="MW290" s="2"/>
      <c r="MX290" s="2"/>
      <c r="MY290" s="2"/>
      <c r="MZ290" s="2"/>
      <c r="NA290" s="2"/>
      <c r="NB290" s="2"/>
      <c r="NC290" s="2"/>
      <c r="ND290" s="2"/>
      <c r="NE290" s="2"/>
      <c r="NF290" s="2"/>
      <c r="NG290" s="2"/>
      <c r="NH290" s="2"/>
      <c r="NI290" s="2"/>
      <c r="NJ290" s="2"/>
      <c r="NK290" s="2"/>
      <c r="NL290" s="2"/>
      <c r="NM290" s="2"/>
      <c r="NN290" s="2"/>
      <c r="NO290" s="2"/>
      <c r="NP290" s="2"/>
      <c r="NQ290" s="2"/>
      <c r="NR290" s="2"/>
      <c r="NS290" s="2"/>
      <c r="NT290" s="2"/>
      <c r="NU290" s="2"/>
      <c r="NV290" s="2"/>
      <c r="NW290" s="2"/>
      <c r="NX290" s="2"/>
      <c r="NY290" s="2"/>
      <c r="NZ290" s="2"/>
      <c r="OA290" s="2"/>
      <c r="OB290" s="2"/>
      <c r="OC290" s="2"/>
      <c r="OD290" s="2"/>
      <c r="OE290" s="2"/>
      <c r="OF290" s="2"/>
      <c r="OG290" s="2"/>
      <c r="OH290" s="2"/>
      <c r="OI290" s="2"/>
      <c r="OJ290" s="2"/>
      <c r="OK290" s="2"/>
      <c r="OL290" s="2"/>
      <c r="OM290" s="2"/>
      <c r="ON290" s="2"/>
      <c r="OO290" s="2"/>
      <c r="OP290" s="2"/>
      <c r="OQ290" s="2"/>
      <c r="OR290" s="2"/>
      <c r="OS290" s="2"/>
      <c r="OT290" s="2"/>
      <c r="OU290" s="2"/>
      <c r="OV290" s="2"/>
      <c r="OW290" s="2"/>
      <c r="OX290" s="2"/>
      <c r="OY290" s="2"/>
      <c r="OZ290" s="2"/>
      <c r="PA290" s="2"/>
      <c r="PB290" s="2"/>
      <c r="PC290" s="2"/>
      <c r="PD290" s="2"/>
      <c r="PE290" s="2"/>
      <c r="PF290" s="2"/>
      <c r="PG290" s="2"/>
      <c r="PH290" s="2"/>
      <c r="PI290" s="2"/>
      <c r="PJ290" s="2"/>
      <c r="PK290" s="2"/>
      <c r="PL290" s="2"/>
      <c r="PM290" s="2"/>
      <c r="PN290" s="2"/>
      <c r="PO290" s="2"/>
      <c r="PP290" s="2"/>
      <c r="PQ290" s="2"/>
      <c r="PR290" s="2"/>
      <c r="PS290" s="2"/>
      <c r="PT290" s="2"/>
      <c r="PU290" s="2"/>
      <c r="PV290" s="2"/>
      <c r="PW290" s="2"/>
      <c r="PX290" s="2"/>
      <c r="PY290" s="2"/>
      <c r="PZ290" s="2"/>
      <c r="QA290" s="2"/>
      <c r="QB290" s="2"/>
      <c r="QC290" s="2"/>
      <c r="QD290" s="2"/>
      <c r="QE290" s="2"/>
      <c r="QF290" s="2"/>
      <c r="QG290" s="2"/>
      <c r="QH290" s="2"/>
      <c r="QI290" s="2"/>
      <c r="QJ290" s="2"/>
      <c r="QK290" s="2"/>
      <c r="QL290" s="2"/>
      <c r="QM290" s="2"/>
      <c r="QN290" s="2"/>
      <c r="QO290" s="2"/>
      <c r="QP290" s="2"/>
      <c r="QQ290" s="2"/>
      <c r="QR290" s="2"/>
      <c r="QS290" s="2"/>
      <c r="QT290" s="2"/>
      <c r="QU290" s="2"/>
      <c r="QV290" s="2"/>
      <c r="QW290" s="2"/>
      <c r="QX290" s="2"/>
      <c r="QY290" s="2"/>
      <c r="QZ290" s="2"/>
      <c r="RA290" s="2"/>
      <c r="RB290" s="2"/>
      <c r="RC290" s="2"/>
      <c r="RD290" s="2"/>
      <c r="RE290" s="2"/>
      <c r="RF290" s="2"/>
      <c r="RG290" s="2"/>
      <c r="RH290" s="2"/>
      <c r="RI290" s="2"/>
      <c r="RJ290" s="2"/>
      <c r="RK290" s="2"/>
      <c r="RL290" s="2"/>
      <c r="RM290" s="2"/>
      <c r="RN290" s="2"/>
      <c r="RO290" s="2"/>
      <c r="RP290" s="2"/>
      <c r="RQ290" s="2"/>
      <c r="RR290" s="2"/>
      <c r="RS290" s="2"/>
      <c r="RT290" s="2"/>
      <c r="RU290" s="2"/>
      <c r="RV290" s="2"/>
      <c r="RW290" s="2"/>
      <c r="RX290" s="2"/>
      <c r="RY290" s="2"/>
      <c r="RZ290" s="2"/>
      <c r="SA290" s="2"/>
      <c r="SB290" s="2"/>
      <c r="SC290" s="2"/>
      <c r="SD290" s="2"/>
      <c r="SE290" s="2"/>
      <c r="SF290" s="2"/>
      <c r="SG290" s="2"/>
      <c r="SH290" s="2"/>
      <c r="SI290" s="2"/>
      <c r="SJ290" s="2"/>
      <c r="SK290" s="2"/>
      <c r="SL290" s="2"/>
      <c r="SM290" s="2"/>
      <c r="SN290" s="2"/>
      <c r="SO290" s="2"/>
      <c r="SP290" s="2"/>
      <c r="SQ290" s="2"/>
      <c r="SR290" s="2"/>
      <c r="SS290" s="2"/>
      <c r="ST290" s="2"/>
      <c r="SU290" s="2"/>
      <c r="SV290" s="2"/>
      <c r="SW290" s="2"/>
      <c r="SX290" s="2"/>
      <c r="SY290" s="2"/>
      <c r="SZ290" s="2"/>
      <c r="TA290" s="2"/>
      <c r="TB290" s="2"/>
      <c r="TC290" s="2"/>
      <c r="TD290" s="2"/>
      <c r="TE290" s="2"/>
      <c r="TF290" s="2"/>
      <c r="TG290" s="2"/>
      <c r="TH290" s="2"/>
      <c r="TI290" s="2"/>
      <c r="TJ290" s="2"/>
      <c r="TK290" s="2"/>
      <c r="TL290" s="2"/>
      <c r="TM290" s="2"/>
      <c r="TN290" s="2"/>
      <c r="TO290" s="2"/>
      <c r="TP290" s="2"/>
      <c r="TQ290" s="2"/>
      <c r="TR290" s="2"/>
      <c r="TS290" s="2"/>
      <c r="TT290" s="2"/>
      <c r="TU290" s="2"/>
      <c r="TV290" s="2"/>
      <c r="TW290" s="2"/>
      <c r="TX290" s="2"/>
      <c r="TY290" s="2"/>
      <c r="TZ290" s="2"/>
      <c r="UA290" s="2"/>
      <c r="UB290" s="2"/>
      <c r="UC290" s="2"/>
      <c r="UD290" s="2"/>
      <c r="UE290" s="2"/>
      <c r="UF290" s="2"/>
      <c r="UG290" s="2"/>
      <c r="UH290" s="2"/>
      <c r="UI290" s="2"/>
      <c r="UJ290" s="2"/>
      <c r="UK290" s="2"/>
      <c r="UL290" s="2"/>
      <c r="UM290" s="2"/>
      <c r="UN290" s="2"/>
      <c r="UO290" s="2"/>
      <c r="UP290" s="2"/>
      <c r="UQ290" s="2"/>
      <c r="UR290" s="2"/>
      <c r="US290" s="2"/>
      <c r="UT290" s="2"/>
      <c r="UU290" s="2"/>
      <c r="UV290" s="2"/>
      <c r="UW290" s="2"/>
      <c r="UX290" s="2"/>
      <c r="UY290" s="2"/>
      <c r="UZ290" s="2"/>
      <c r="VA290" s="2"/>
      <c r="VB290" s="2"/>
      <c r="VC290" s="2"/>
      <c r="VD290" s="2"/>
      <c r="VE290" s="2"/>
      <c r="VF290" s="2"/>
      <c r="VG290" s="2"/>
      <c r="VH290" s="2"/>
      <c r="VI290" s="2"/>
      <c r="VJ290" s="2"/>
      <c r="VK290" s="2"/>
      <c r="VL290" s="2"/>
      <c r="VM290" s="2"/>
      <c r="VN290" s="2"/>
      <c r="VO290" s="2"/>
      <c r="VP290" s="2"/>
      <c r="VQ290" s="2"/>
      <c r="VR290" s="2"/>
      <c r="VS290" s="2"/>
      <c r="VT290" s="2"/>
      <c r="VU290" s="2"/>
      <c r="VV290" s="2"/>
      <c r="VW290" s="2"/>
      <c r="VX290" s="2"/>
      <c r="VY290" s="2"/>
      <c r="VZ290" s="2"/>
      <c r="WA290" s="2"/>
      <c r="WB290" s="2"/>
      <c r="WC290" s="2"/>
      <c r="WD290" s="2"/>
      <c r="WE290" s="2"/>
      <c r="WF290" s="2"/>
      <c r="WG290" s="2"/>
      <c r="WH290" s="2"/>
      <c r="WI290" s="2"/>
      <c r="WJ290" s="2"/>
      <c r="WK290" s="2"/>
      <c r="WL290" s="2"/>
      <c r="WM290" s="2"/>
      <c r="WN290" s="2"/>
      <c r="WO290" s="2"/>
      <c r="WP290" s="2"/>
      <c r="WQ290" s="2"/>
      <c r="WR290" s="2"/>
      <c r="WS290" s="2"/>
      <c r="WT290" s="2"/>
      <c r="WU290" s="2"/>
      <c r="WV290" s="2"/>
      <c r="WW290" s="2"/>
      <c r="WX290" s="2"/>
      <c r="WY290" s="2"/>
      <c r="WZ290" s="2"/>
      <c r="XA290" s="2"/>
      <c r="XB290" s="2"/>
      <c r="XC290" s="2"/>
      <c r="XD290" s="2"/>
      <c r="XE290" s="2"/>
      <c r="XF290" s="2"/>
      <c r="XG290" s="2"/>
      <c r="XH290" s="2"/>
      <c r="XI290" s="2"/>
      <c r="XJ290" s="2"/>
      <c r="XK290" s="2"/>
      <c r="XL290" s="2"/>
      <c r="XM290" s="2"/>
      <c r="XN290" s="2"/>
      <c r="XO290" s="2"/>
      <c r="XP290" s="2"/>
      <c r="XQ290" s="2"/>
      <c r="XR290" s="2"/>
      <c r="XS290" s="2"/>
      <c r="XT290" s="2"/>
      <c r="XU290" s="2"/>
      <c r="XV290" s="2"/>
      <c r="XW290" s="2"/>
      <c r="XX290" s="2"/>
      <c r="XY290" s="2"/>
      <c r="XZ290" s="2"/>
      <c r="YA290" s="2"/>
      <c r="YB290" s="2"/>
      <c r="YC290" s="2"/>
      <c r="YD290" s="2"/>
      <c r="YE290" s="2"/>
      <c r="YF290" s="2"/>
      <c r="YG290" s="2"/>
      <c r="YH290" s="2"/>
      <c r="YI290" s="2"/>
      <c r="YJ290" s="2"/>
      <c r="YK290" s="2"/>
      <c r="YL290" s="2"/>
      <c r="YM290" s="2"/>
      <c r="YN290" s="2"/>
      <c r="YO290" s="2"/>
      <c r="YP290" s="2"/>
      <c r="YQ290" s="2"/>
      <c r="YR290" s="2"/>
      <c r="YS290" s="2"/>
      <c r="YT290" s="2"/>
      <c r="YU290" s="2"/>
      <c r="YV290" s="2"/>
      <c r="YW290" s="2"/>
      <c r="YX290" s="2"/>
      <c r="YY290" s="2"/>
      <c r="YZ290" s="2"/>
      <c r="ZA290" s="2"/>
      <c r="ZB290" s="2"/>
      <c r="ZC290" s="2"/>
      <c r="ZD290" s="2"/>
      <c r="ZE290" s="2"/>
      <c r="ZF290" s="2"/>
      <c r="ZG290" s="2"/>
      <c r="ZH290" s="2"/>
      <c r="ZI290" s="2"/>
      <c r="ZJ290" s="2"/>
      <c r="ZK290" s="2"/>
      <c r="ZL290" s="2"/>
      <c r="ZM290" s="2"/>
      <c r="ZN290" s="2"/>
      <c r="ZO290" s="2"/>
      <c r="ZP290" s="2"/>
      <c r="ZQ290" s="2"/>
      <c r="ZR290" s="2"/>
      <c r="ZS290" s="2"/>
      <c r="ZT290" s="2"/>
      <c r="ZU290" s="2"/>
      <c r="ZV290" s="2"/>
      <c r="ZW290" s="2"/>
      <c r="ZX290" s="2"/>
      <c r="ZY290" s="2"/>
      <c r="ZZ290" s="2"/>
      <c r="AAA290" s="2"/>
      <c r="AAB290" s="2"/>
      <c r="AAC290" s="2"/>
      <c r="AAD290" s="2"/>
      <c r="AAE290" s="2"/>
      <c r="AAF290" s="2"/>
      <c r="AAG290" s="2"/>
      <c r="AAH290" s="2"/>
      <c r="AAI290" s="2"/>
      <c r="AAJ290" s="2"/>
      <c r="AAK290" s="2"/>
      <c r="AAL290" s="2"/>
      <c r="AAM290" s="2"/>
      <c r="AAN290" s="2"/>
      <c r="AAO290" s="2"/>
      <c r="AAP290" s="2"/>
      <c r="AAQ290" s="2"/>
      <c r="AAR290" s="2"/>
      <c r="AAS290" s="2"/>
      <c r="AAT290" s="2"/>
      <c r="AAU290" s="2"/>
      <c r="AAV290" s="2"/>
      <c r="AAW290" s="2"/>
      <c r="AAX290" s="2"/>
      <c r="AAY290" s="2"/>
      <c r="AAZ290" s="2"/>
      <c r="ABA290" s="2"/>
      <c r="ABB290" s="2"/>
      <c r="ABC290" s="2"/>
      <c r="ABD290" s="2"/>
      <c r="ABE290" s="2"/>
      <c r="ABF290" s="2"/>
      <c r="ABG290" s="2"/>
      <c r="ABH290" s="2"/>
      <c r="ABI290" s="2"/>
      <c r="ABJ290" s="2"/>
      <c r="ABK290" s="2"/>
      <c r="ABL290" s="2"/>
      <c r="ABM290" s="2"/>
      <c r="ABN290" s="2"/>
      <c r="ABO290" s="2"/>
      <c r="ABP290" s="2"/>
      <c r="ABQ290" s="2"/>
      <c r="ABR290" s="2"/>
      <c r="ABS290" s="2"/>
      <c r="ABT290" s="2"/>
      <c r="ABU290" s="2"/>
      <c r="ABV290" s="2"/>
      <c r="ABW290" s="2"/>
      <c r="ABX290" s="2"/>
      <c r="ABY290" s="2"/>
      <c r="ABZ290" s="2"/>
      <c r="ACA290" s="2"/>
      <c r="ACB290" s="2"/>
      <c r="ACC290" s="2"/>
      <c r="ACD290" s="2"/>
      <c r="ACE290" s="2"/>
      <c r="ACF290" s="2"/>
      <c r="ACG290" s="2"/>
      <c r="ACH290" s="2"/>
      <c r="ACI290" s="2"/>
      <c r="ACJ290" s="2"/>
      <c r="ACK290" s="2"/>
      <c r="ACL290" s="2"/>
      <c r="ACM290" s="2"/>
      <c r="ACN290" s="2"/>
      <c r="ACO290" s="2"/>
      <c r="ACP290" s="2"/>
      <c r="ACQ290" s="2"/>
      <c r="ACR290" s="2"/>
      <c r="ACS290" s="2"/>
      <c r="ACT290" s="2"/>
      <c r="ACU290" s="2"/>
      <c r="ACV290" s="2"/>
      <c r="ACW290" s="2"/>
      <c r="ACX290" s="2"/>
      <c r="ACY290" s="2"/>
      <c r="ACZ290" s="2"/>
      <c r="ADA290" s="2"/>
      <c r="ADB290" s="2"/>
      <c r="ADC290" s="2"/>
      <c r="ADD290" s="2"/>
      <c r="ADE290" s="2"/>
      <c r="ADF290" s="2"/>
      <c r="ADG290" s="2"/>
      <c r="ADH290" s="2"/>
      <c r="ADI290" s="2"/>
      <c r="ADJ290" s="2"/>
      <c r="ADK290" s="2"/>
      <c r="ADL290" s="2"/>
      <c r="ADM290" s="2"/>
      <c r="ADN290" s="2"/>
      <c r="ADO290" s="2"/>
      <c r="ADP290" s="2"/>
      <c r="ADQ290" s="2"/>
      <c r="ADR290" s="2"/>
      <c r="ADS290" s="2"/>
      <c r="ADT290" s="2"/>
      <c r="ADU290" s="2"/>
      <c r="ADV290" s="2"/>
      <c r="ADW290" s="2"/>
      <c r="ADX290" s="2"/>
      <c r="ADY290" s="2"/>
      <c r="ADZ290" s="2"/>
      <c r="AEA290" s="2"/>
      <c r="AEB290" s="2"/>
      <c r="AEC290" s="2"/>
      <c r="AED290" s="2"/>
      <c r="AEE290" s="2"/>
      <c r="AEF290" s="2"/>
      <c r="AEG290" s="2"/>
      <c r="AEH290" s="2"/>
      <c r="AEI290" s="2"/>
      <c r="AEJ290" s="2"/>
      <c r="AEK290" s="2"/>
      <c r="AEL290" s="2"/>
      <c r="AEM290" s="2"/>
      <c r="AEN290" s="2"/>
      <c r="AEO290" s="2"/>
      <c r="AEP290" s="2"/>
      <c r="AEQ290" s="2"/>
      <c r="AER290" s="2"/>
      <c r="AES290" s="2"/>
      <c r="AET290" s="2"/>
      <c r="AEU290" s="2"/>
      <c r="AEV290" s="2"/>
      <c r="AEW290" s="2"/>
      <c r="AEX290" s="2"/>
      <c r="AEY290" s="2"/>
      <c r="AEZ290" s="2"/>
      <c r="AFA290" s="2"/>
      <c r="AFB290" s="2"/>
      <c r="AFC290" s="2"/>
      <c r="AFD290" s="2"/>
      <c r="AFE290" s="2"/>
      <c r="AFF290" s="2"/>
      <c r="AFG290" s="2"/>
      <c r="AFH290" s="2"/>
      <c r="AFI290" s="2"/>
      <c r="AFJ290" s="2"/>
      <c r="AFK290" s="2"/>
      <c r="AFL290" s="2"/>
      <c r="AFM290" s="2"/>
      <c r="AFN290" s="2"/>
      <c r="AFO290" s="2"/>
      <c r="AFP290" s="2"/>
      <c r="AFQ290" s="2"/>
      <c r="AFR290" s="2"/>
      <c r="AFS290" s="2"/>
      <c r="AFT290" s="2"/>
      <c r="AFU290" s="2"/>
      <c r="AFV290" s="2"/>
      <c r="AFW290" s="2"/>
      <c r="AFX290" s="2"/>
      <c r="AFY290" s="2"/>
      <c r="AFZ290" s="2"/>
      <c r="AGA290" s="2"/>
      <c r="AGB290" s="2"/>
      <c r="AGC290" s="2"/>
      <c r="AGD290" s="2"/>
      <c r="AGE290" s="2"/>
      <c r="AGF290" s="2"/>
      <c r="AGG290" s="2"/>
      <c r="AGH290" s="2"/>
      <c r="AGI290" s="2"/>
      <c r="AGJ290" s="2"/>
      <c r="AGK290" s="2"/>
      <c r="AGL290" s="2"/>
      <c r="AGM290" s="2"/>
      <c r="AGN290" s="2"/>
      <c r="AGO290" s="2"/>
      <c r="AGP290" s="2"/>
      <c r="AGQ290" s="2"/>
      <c r="AGR290" s="2"/>
      <c r="AGS290" s="2"/>
      <c r="AGT290" s="2"/>
      <c r="AGU290" s="2"/>
      <c r="AGV290" s="2"/>
      <c r="AGW290" s="2"/>
      <c r="AGX290" s="2"/>
      <c r="AGY290" s="2"/>
      <c r="AGZ290" s="2"/>
      <c r="AHA290" s="2"/>
      <c r="AHB290" s="2"/>
      <c r="AHC290" s="2"/>
      <c r="AHD290" s="2"/>
      <c r="AHE290" s="2"/>
      <c r="AHF290" s="2"/>
      <c r="AHG290" s="2"/>
      <c r="AHH290" s="2"/>
      <c r="AHI290" s="2"/>
      <c r="AHJ290" s="2"/>
      <c r="AHK290" s="2"/>
      <c r="AHL290" s="2"/>
      <c r="AHM290" s="2"/>
      <c r="AHN290" s="2"/>
      <c r="AHO290" s="2"/>
      <c r="AHP290" s="2"/>
      <c r="AHQ290" s="2"/>
      <c r="AHR290" s="2"/>
      <c r="AHS290" s="2"/>
      <c r="AHT290" s="2"/>
      <c r="AHU290" s="2"/>
      <c r="AHV290" s="2"/>
      <c r="AHW290" s="2"/>
      <c r="AHX290" s="2"/>
      <c r="AHY290" s="2"/>
      <c r="AHZ290" s="2"/>
      <c r="AIA290" s="2"/>
      <c r="AIB290" s="2"/>
      <c r="AIC290" s="2"/>
      <c r="AID290" s="2"/>
      <c r="AIE290" s="2"/>
      <c r="AIF290" s="2"/>
      <c r="AIG290" s="2"/>
      <c r="AIH290" s="2"/>
      <c r="AII290" s="2"/>
      <c r="AIJ290" s="2"/>
      <c r="AIK290" s="2"/>
      <c r="AIL290" s="2"/>
      <c r="AIM290" s="2"/>
      <c r="AIN290" s="2"/>
      <c r="AIO290" s="2"/>
      <c r="AIP290" s="2"/>
      <c r="AIQ290" s="2"/>
      <c r="AIR290" s="2"/>
      <c r="AIS290" s="2"/>
      <c r="AIT290" s="2"/>
      <c r="AIU290" s="2"/>
      <c r="AIV290" s="2"/>
      <c r="AIW290" s="2"/>
      <c r="AIX290" s="2"/>
      <c r="AIY290" s="2"/>
      <c r="AIZ290" s="2"/>
      <c r="AJA290" s="2"/>
      <c r="AJB290" s="2"/>
      <c r="AJC290" s="2"/>
      <c r="AJD290" s="2"/>
      <c r="AJE290" s="2"/>
      <c r="AJF290" s="2"/>
      <c r="AJG290" s="2"/>
      <c r="AJH290" s="2"/>
      <c r="AJI290" s="2"/>
      <c r="AJJ290" s="2"/>
      <c r="AJK290" s="2"/>
      <c r="AJL290" s="2"/>
      <c r="AJM290" s="2"/>
      <c r="AJN290" s="2"/>
      <c r="AJO290" s="2"/>
      <c r="AJP290" s="2"/>
      <c r="AJQ290" s="2"/>
      <c r="AJR290" s="2"/>
      <c r="AJS290" s="2"/>
      <c r="AJT290" s="2"/>
      <c r="AJU290" s="2"/>
      <c r="AJV290" s="2"/>
      <c r="AJW290" s="2"/>
      <c r="AJX290" s="2"/>
      <c r="AJY290" s="2"/>
      <c r="AJZ290" s="2"/>
      <c r="AKA290" s="2"/>
      <c r="AKB290" s="2"/>
      <c r="AKC290" s="2"/>
      <c r="AKD290" s="2"/>
      <c r="AKE290" s="2"/>
      <c r="AKF290" s="2"/>
      <c r="AKG290" s="2"/>
      <c r="AKH290" s="2"/>
      <c r="AKI290" s="2"/>
      <c r="AKJ290" s="2"/>
      <c r="AKK290" s="2"/>
      <c r="AKL290" s="2"/>
      <c r="AKM290" s="2"/>
      <c r="AKN290" s="2"/>
      <c r="AKO290" s="2"/>
      <c r="AKP290" s="2"/>
      <c r="AKQ290" s="2"/>
      <c r="AKR290" s="2"/>
      <c r="AKS290" s="2"/>
      <c r="AKT290" s="2"/>
      <c r="AKU290" s="2"/>
      <c r="AKV290" s="2"/>
      <c r="AKW290" s="2"/>
      <c r="AKX290" s="2"/>
      <c r="AKY290" s="2"/>
      <c r="AKZ290" s="2"/>
      <c r="ALA290" s="2"/>
      <c r="ALB290" s="2"/>
      <c r="ALC290" s="2"/>
      <c r="ALD290" s="2"/>
      <c r="ALE290" s="2"/>
      <c r="ALF290" s="2"/>
      <c r="ALG290" s="2"/>
      <c r="ALH290" s="2"/>
      <c r="ALI290" s="2"/>
      <c r="ALJ290" s="2"/>
      <c r="ALK290" s="2"/>
      <c r="ALL290" s="2"/>
      <c r="ALM290" s="2"/>
      <c r="ALN290" s="2"/>
      <c r="ALO290" s="2"/>
      <c r="ALP290" s="2"/>
      <c r="ALQ290" s="2"/>
      <c r="ALR290" s="2"/>
      <c r="ALS290" s="2"/>
      <c r="ALT290" s="2"/>
      <c r="ALU290" s="2"/>
      <c r="ALV290" s="2"/>
      <c r="ALW290" s="2"/>
      <c r="ALX290" s="2"/>
      <c r="ALY290" s="2"/>
      <c r="ALZ290" s="2"/>
      <c r="AMA290" s="2"/>
      <c r="AMB290" s="2"/>
      <c r="AMC290" s="2"/>
      <c r="AMD290" s="2"/>
      <c r="AME290" s="2"/>
      <c r="AMF290" s="2"/>
      <c r="AMG290" s="2"/>
      <c r="AMH290" s="2"/>
      <c r="AMI290" s="2"/>
      <c r="AMJ290" s="2"/>
      <c r="AMK290" s="2"/>
    </row>
    <row r="291" spans="1:1025" s="15" customFormat="1" ht="12.75" customHeight="1" x14ac:dyDescent="0.25">
      <c r="A291" s="8">
        <v>2021924</v>
      </c>
      <c r="B291" s="12" t="s">
        <v>143</v>
      </c>
      <c r="C291" s="12">
        <v>569</v>
      </c>
      <c r="D291" s="13">
        <v>44481</v>
      </c>
      <c r="E291" s="13"/>
      <c r="F291" s="13">
        <f ca="1">IF(E291="",NOW()+60,E291)</f>
        <v>44546.356506481483</v>
      </c>
      <c r="G291" s="12" t="s">
        <v>647</v>
      </c>
      <c r="H291" s="12" t="str">
        <f>IF(G291="","Northern Virginia",IF(G291="Herndon","Herndon VA",IF(G291="Reston","Reston VA",IF(G291="Tysons","Tysons VA",IF(G291="Tyson's","Tysons VA",IF(G291="Chantilly","Chantilly VA",IF(G291="Mclean","Mclean VA",IF(G291="College Park","College Park MD",IF(G291="Beltsville","Beltsville MD",IF(G291="Vienna","Vienna VA",IF(G291="Fort Meade","Fort Meade MD",IF(G291="Bethesda","Bethesda MD",IF(G291="Springfield","Springfield VA",IF(G291="Dulles","Dulles VA",IF(G291="Warrenton","Warrenton VA",IF(G291="Annapolis Junction","Annapolis Junction MD",G291))))))))))))))))</f>
        <v>Washington DC</v>
      </c>
      <c r="I291" s="12" t="s">
        <v>29</v>
      </c>
      <c r="J291" s="12" t="s">
        <v>91</v>
      </c>
      <c r="K291" s="12" t="str">
        <f>IF(J291="All Levels","All Levels",IF(J291="Subject Matter Expert","Level 1 - Subject Matter Expert",IF(J291="Level 1","Level 1 - Subject Matter Expert",IF(J291="Level 2","Level 2 - Expert",IF(J291="Expert","Level 2 - Expert",IF(J291="Senior","Level 3 - Senior",IF(J291="Level 3","Level 3 - Senior",IF(J291="Level 4","Level 4 - Full Performance",IF(J291="Full Performance","Level 4 - Full Performance",IF(J291="Developmental","Level 5 - Developmental"))))))))))</f>
        <v>All Levels</v>
      </c>
      <c r="L291" s="14">
        <f>IF($K291="All levels",215000,IF($K291="Level 1 - Subject Matter Expert",215000,IF($K291="Level 2 - Expert",195000,IF($K291="Level 3 - Senior",170000,IF($K291="Level 4 - Full Performance",100000,"")))))</f>
        <v>215000</v>
      </c>
      <c r="M291" s="14">
        <f>IF($K291="All levels",100000,IF($K291="Level 1 - Subject Matter Expert",160000,IF($K291="Level 2 - Expert",140000,IF($K291="Level 3 - Senior",110000,IF($K291="Level 4 - Full Performance",60000,"")))))</f>
        <v>100000</v>
      </c>
      <c r="N291" s="16" t="s">
        <v>648</v>
      </c>
      <c r="O291" s="16" t="s">
        <v>649</v>
      </c>
      <c r="P291" s="16" t="s">
        <v>650</v>
      </c>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c r="IW291" s="2"/>
      <c r="IX291" s="2"/>
      <c r="IY291" s="2"/>
      <c r="IZ291" s="2"/>
      <c r="JA291" s="2"/>
      <c r="JB291" s="2"/>
      <c r="JC291" s="2"/>
      <c r="JD291" s="2"/>
      <c r="JE291" s="2"/>
      <c r="JF291" s="2"/>
      <c r="JG291" s="2"/>
      <c r="JH291" s="2"/>
      <c r="JI291" s="2"/>
      <c r="JJ291" s="2"/>
      <c r="JK291" s="2"/>
      <c r="JL291" s="2"/>
      <c r="JM291" s="2"/>
      <c r="JN291" s="2"/>
      <c r="JO291" s="2"/>
      <c r="JP291" s="2"/>
      <c r="JQ291" s="2"/>
      <c r="JR291" s="2"/>
      <c r="JS291" s="2"/>
      <c r="JT291" s="2"/>
      <c r="JU291" s="2"/>
      <c r="JV291" s="2"/>
      <c r="JW291" s="2"/>
      <c r="JX291" s="2"/>
      <c r="JY291" s="2"/>
      <c r="JZ291" s="2"/>
      <c r="KA291" s="2"/>
      <c r="KB291" s="2"/>
      <c r="KC291" s="2"/>
      <c r="KD291" s="2"/>
      <c r="KE291" s="2"/>
      <c r="KF291" s="2"/>
      <c r="KG291" s="2"/>
      <c r="KH291" s="2"/>
      <c r="KI291" s="2"/>
      <c r="KJ291" s="2"/>
      <c r="KK291" s="2"/>
      <c r="KL291" s="2"/>
      <c r="KM291" s="2"/>
      <c r="KN291" s="2"/>
      <c r="KO291" s="2"/>
      <c r="KP291" s="2"/>
      <c r="KQ291" s="2"/>
      <c r="KR291" s="2"/>
      <c r="KS291" s="2"/>
      <c r="KT291" s="2"/>
      <c r="KU291" s="2"/>
      <c r="KV291" s="2"/>
      <c r="KW291" s="2"/>
      <c r="KX291" s="2"/>
      <c r="KY291" s="2"/>
      <c r="KZ291" s="2"/>
      <c r="LA291" s="2"/>
      <c r="LB291" s="2"/>
      <c r="LC291" s="2"/>
      <c r="LD291" s="2"/>
      <c r="LE291" s="2"/>
      <c r="LF291" s="2"/>
      <c r="LG291" s="2"/>
      <c r="LH291" s="2"/>
      <c r="LI291" s="2"/>
      <c r="LJ291" s="2"/>
      <c r="LK291" s="2"/>
      <c r="LL291" s="2"/>
      <c r="LM291" s="2"/>
      <c r="LN291" s="2"/>
      <c r="LO291" s="2"/>
      <c r="LP291" s="2"/>
      <c r="LQ291" s="2"/>
      <c r="LR291" s="2"/>
      <c r="LS291" s="2"/>
      <c r="LT291" s="2"/>
      <c r="LU291" s="2"/>
      <c r="LV291" s="2"/>
      <c r="LW291" s="2"/>
      <c r="LX291" s="2"/>
      <c r="LY291" s="2"/>
      <c r="LZ291" s="2"/>
      <c r="MA291" s="2"/>
      <c r="MB291" s="2"/>
      <c r="MC291" s="2"/>
      <c r="MD291" s="2"/>
      <c r="ME291" s="2"/>
      <c r="MF291" s="2"/>
      <c r="MG291" s="2"/>
      <c r="MH291" s="2"/>
      <c r="MI291" s="2"/>
      <c r="MJ291" s="2"/>
      <c r="MK291" s="2"/>
      <c r="ML291" s="2"/>
      <c r="MM291" s="2"/>
      <c r="MN291" s="2"/>
      <c r="MO291" s="2"/>
      <c r="MP291" s="2"/>
      <c r="MQ291" s="2"/>
      <c r="MR291" s="2"/>
      <c r="MS291" s="2"/>
      <c r="MT291" s="2"/>
      <c r="MU291" s="2"/>
      <c r="MV291" s="2"/>
      <c r="MW291" s="2"/>
      <c r="MX291" s="2"/>
      <c r="MY291" s="2"/>
      <c r="MZ291" s="2"/>
      <c r="NA291" s="2"/>
      <c r="NB291" s="2"/>
      <c r="NC291" s="2"/>
      <c r="ND291" s="2"/>
      <c r="NE291" s="2"/>
      <c r="NF291" s="2"/>
      <c r="NG291" s="2"/>
      <c r="NH291" s="2"/>
      <c r="NI291" s="2"/>
      <c r="NJ291" s="2"/>
      <c r="NK291" s="2"/>
      <c r="NL291" s="2"/>
      <c r="NM291" s="2"/>
      <c r="NN291" s="2"/>
      <c r="NO291" s="2"/>
      <c r="NP291" s="2"/>
      <c r="NQ291" s="2"/>
      <c r="NR291" s="2"/>
      <c r="NS291" s="2"/>
      <c r="NT291" s="2"/>
      <c r="NU291" s="2"/>
      <c r="NV291" s="2"/>
      <c r="NW291" s="2"/>
      <c r="NX291" s="2"/>
      <c r="NY291" s="2"/>
      <c r="NZ291" s="2"/>
      <c r="OA291" s="2"/>
      <c r="OB291" s="2"/>
      <c r="OC291" s="2"/>
      <c r="OD291" s="2"/>
      <c r="OE291" s="2"/>
      <c r="OF291" s="2"/>
      <c r="OG291" s="2"/>
      <c r="OH291" s="2"/>
      <c r="OI291" s="2"/>
      <c r="OJ291" s="2"/>
      <c r="OK291" s="2"/>
      <c r="OL291" s="2"/>
      <c r="OM291" s="2"/>
      <c r="ON291" s="2"/>
      <c r="OO291" s="2"/>
      <c r="OP291" s="2"/>
      <c r="OQ291" s="2"/>
      <c r="OR291" s="2"/>
      <c r="OS291" s="2"/>
      <c r="OT291" s="2"/>
      <c r="OU291" s="2"/>
      <c r="OV291" s="2"/>
      <c r="OW291" s="2"/>
      <c r="OX291" s="2"/>
      <c r="OY291" s="2"/>
      <c r="OZ291" s="2"/>
      <c r="PA291" s="2"/>
      <c r="PB291" s="2"/>
      <c r="PC291" s="2"/>
      <c r="PD291" s="2"/>
      <c r="PE291" s="2"/>
      <c r="PF291" s="2"/>
      <c r="PG291" s="2"/>
      <c r="PH291" s="2"/>
      <c r="PI291" s="2"/>
      <c r="PJ291" s="2"/>
      <c r="PK291" s="2"/>
      <c r="PL291" s="2"/>
      <c r="PM291" s="2"/>
      <c r="PN291" s="2"/>
      <c r="PO291" s="2"/>
      <c r="PP291" s="2"/>
      <c r="PQ291" s="2"/>
      <c r="PR291" s="2"/>
      <c r="PS291" s="2"/>
      <c r="PT291" s="2"/>
      <c r="PU291" s="2"/>
      <c r="PV291" s="2"/>
      <c r="PW291" s="2"/>
      <c r="PX291" s="2"/>
      <c r="PY291" s="2"/>
      <c r="PZ291" s="2"/>
      <c r="QA291" s="2"/>
      <c r="QB291" s="2"/>
      <c r="QC291" s="2"/>
      <c r="QD291" s="2"/>
      <c r="QE291" s="2"/>
      <c r="QF291" s="2"/>
      <c r="QG291" s="2"/>
      <c r="QH291" s="2"/>
      <c r="QI291" s="2"/>
      <c r="QJ291" s="2"/>
      <c r="QK291" s="2"/>
      <c r="QL291" s="2"/>
      <c r="QM291" s="2"/>
      <c r="QN291" s="2"/>
      <c r="QO291" s="2"/>
      <c r="QP291" s="2"/>
      <c r="QQ291" s="2"/>
      <c r="QR291" s="2"/>
      <c r="QS291" s="2"/>
      <c r="QT291" s="2"/>
      <c r="QU291" s="2"/>
      <c r="QV291" s="2"/>
      <c r="QW291" s="2"/>
      <c r="QX291" s="2"/>
      <c r="QY291" s="2"/>
      <c r="QZ291" s="2"/>
      <c r="RA291" s="2"/>
      <c r="RB291" s="2"/>
      <c r="RC291" s="2"/>
      <c r="RD291" s="2"/>
      <c r="RE291" s="2"/>
      <c r="RF291" s="2"/>
      <c r="RG291" s="2"/>
      <c r="RH291" s="2"/>
      <c r="RI291" s="2"/>
      <c r="RJ291" s="2"/>
      <c r="RK291" s="2"/>
      <c r="RL291" s="2"/>
      <c r="RM291" s="2"/>
      <c r="RN291" s="2"/>
      <c r="RO291" s="2"/>
      <c r="RP291" s="2"/>
      <c r="RQ291" s="2"/>
      <c r="RR291" s="2"/>
      <c r="RS291" s="2"/>
      <c r="RT291" s="2"/>
      <c r="RU291" s="2"/>
      <c r="RV291" s="2"/>
      <c r="RW291" s="2"/>
      <c r="RX291" s="2"/>
      <c r="RY291" s="2"/>
      <c r="RZ291" s="2"/>
      <c r="SA291" s="2"/>
      <c r="SB291" s="2"/>
      <c r="SC291" s="2"/>
      <c r="SD291" s="2"/>
      <c r="SE291" s="2"/>
      <c r="SF291" s="2"/>
      <c r="SG291" s="2"/>
      <c r="SH291" s="2"/>
      <c r="SI291" s="2"/>
      <c r="SJ291" s="2"/>
      <c r="SK291" s="2"/>
      <c r="SL291" s="2"/>
      <c r="SM291" s="2"/>
      <c r="SN291" s="2"/>
      <c r="SO291" s="2"/>
      <c r="SP291" s="2"/>
      <c r="SQ291" s="2"/>
      <c r="SR291" s="2"/>
      <c r="SS291" s="2"/>
      <c r="ST291" s="2"/>
      <c r="SU291" s="2"/>
      <c r="SV291" s="2"/>
      <c r="SW291" s="2"/>
      <c r="SX291" s="2"/>
      <c r="SY291" s="2"/>
      <c r="SZ291" s="2"/>
      <c r="TA291" s="2"/>
      <c r="TB291" s="2"/>
      <c r="TC291" s="2"/>
      <c r="TD291" s="2"/>
      <c r="TE291" s="2"/>
      <c r="TF291" s="2"/>
      <c r="TG291" s="2"/>
      <c r="TH291" s="2"/>
      <c r="TI291" s="2"/>
      <c r="TJ291" s="2"/>
      <c r="TK291" s="2"/>
      <c r="TL291" s="2"/>
      <c r="TM291" s="2"/>
      <c r="TN291" s="2"/>
      <c r="TO291" s="2"/>
      <c r="TP291" s="2"/>
      <c r="TQ291" s="2"/>
      <c r="TR291" s="2"/>
      <c r="TS291" s="2"/>
      <c r="TT291" s="2"/>
      <c r="TU291" s="2"/>
      <c r="TV291" s="2"/>
      <c r="TW291" s="2"/>
      <c r="TX291" s="2"/>
      <c r="TY291" s="2"/>
      <c r="TZ291" s="2"/>
      <c r="UA291" s="2"/>
      <c r="UB291" s="2"/>
      <c r="UC291" s="2"/>
      <c r="UD291" s="2"/>
      <c r="UE291" s="2"/>
      <c r="UF291" s="2"/>
      <c r="UG291" s="2"/>
      <c r="UH291" s="2"/>
      <c r="UI291" s="2"/>
      <c r="UJ291" s="2"/>
      <c r="UK291" s="2"/>
      <c r="UL291" s="2"/>
      <c r="UM291" s="2"/>
      <c r="UN291" s="2"/>
      <c r="UO291" s="2"/>
      <c r="UP291" s="2"/>
      <c r="UQ291" s="2"/>
      <c r="UR291" s="2"/>
      <c r="US291" s="2"/>
      <c r="UT291" s="2"/>
      <c r="UU291" s="2"/>
      <c r="UV291" s="2"/>
      <c r="UW291" s="2"/>
      <c r="UX291" s="2"/>
      <c r="UY291" s="2"/>
      <c r="UZ291" s="2"/>
      <c r="VA291" s="2"/>
      <c r="VB291" s="2"/>
      <c r="VC291" s="2"/>
      <c r="VD291" s="2"/>
      <c r="VE291" s="2"/>
      <c r="VF291" s="2"/>
      <c r="VG291" s="2"/>
      <c r="VH291" s="2"/>
      <c r="VI291" s="2"/>
      <c r="VJ291" s="2"/>
      <c r="VK291" s="2"/>
      <c r="VL291" s="2"/>
      <c r="VM291" s="2"/>
      <c r="VN291" s="2"/>
      <c r="VO291" s="2"/>
      <c r="VP291" s="2"/>
      <c r="VQ291" s="2"/>
      <c r="VR291" s="2"/>
      <c r="VS291" s="2"/>
      <c r="VT291" s="2"/>
      <c r="VU291" s="2"/>
      <c r="VV291" s="2"/>
      <c r="VW291" s="2"/>
      <c r="VX291" s="2"/>
      <c r="VY291" s="2"/>
      <c r="VZ291" s="2"/>
      <c r="WA291" s="2"/>
      <c r="WB291" s="2"/>
      <c r="WC291" s="2"/>
      <c r="WD291" s="2"/>
      <c r="WE291" s="2"/>
      <c r="WF291" s="2"/>
      <c r="WG291" s="2"/>
      <c r="WH291" s="2"/>
      <c r="WI291" s="2"/>
      <c r="WJ291" s="2"/>
      <c r="WK291" s="2"/>
      <c r="WL291" s="2"/>
      <c r="WM291" s="2"/>
      <c r="WN291" s="2"/>
      <c r="WO291" s="2"/>
      <c r="WP291" s="2"/>
      <c r="WQ291" s="2"/>
      <c r="WR291" s="2"/>
      <c r="WS291" s="2"/>
      <c r="WT291" s="2"/>
      <c r="WU291" s="2"/>
      <c r="WV291" s="2"/>
      <c r="WW291" s="2"/>
      <c r="WX291" s="2"/>
      <c r="WY291" s="2"/>
      <c r="WZ291" s="2"/>
      <c r="XA291" s="2"/>
      <c r="XB291" s="2"/>
      <c r="XC291" s="2"/>
      <c r="XD291" s="2"/>
      <c r="XE291" s="2"/>
      <c r="XF291" s="2"/>
      <c r="XG291" s="2"/>
      <c r="XH291" s="2"/>
      <c r="XI291" s="2"/>
      <c r="XJ291" s="2"/>
      <c r="XK291" s="2"/>
      <c r="XL291" s="2"/>
      <c r="XM291" s="2"/>
      <c r="XN291" s="2"/>
      <c r="XO291" s="2"/>
      <c r="XP291" s="2"/>
      <c r="XQ291" s="2"/>
      <c r="XR291" s="2"/>
      <c r="XS291" s="2"/>
      <c r="XT291" s="2"/>
      <c r="XU291" s="2"/>
      <c r="XV291" s="2"/>
      <c r="XW291" s="2"/>
      <c r="XX291" s="2"/>
      <c r="XY291" s="2"/>
      <c r="XZ291" s="2"/>
      <c r="YA291" s="2"/>
      <c r="YB291" s="2"/>
      <c r="YC291" s="2"/>
      <c r="YD291" s="2"/>
      <c r="YE291" s="2"/>
      <c r="YF291" s="2"/>
      <c r="YG291" s="2"/>
      <c r="YH291" s="2"/>
      <c r="YI291" s="2"/>
      <c r="YJ291" s="2"/>
      <c r="YK291" s="2"/>
      <c r="YL291" s="2"/>
      <c r="YM291" s="2"/>
      <c r="YN291" s="2"/>
      <c r="YO291" s="2"/>
      <c r="YP291" s="2"/>
      <c r="YQ291" s="2"/>
      <c r="YR291" s="2"/>
      <c r="YS291" s="2"/>
      <c r="YT291" s="2"/>
      <c r="YU291" s="2"/>
      <c r="YV291" s="2"/>
      <c r="YW291" s="2"/>
      <c r="YX291" s="2"/>
      <c r="YY291" s="2"/>
      <c r="YZ291" s="2"/>
      <c r="ZA291" s="2"/>
      <c r="ZB291" s="2"/>
      <c r="ZC291" s="2"/>
      <c r="ZD291" s="2"/>
      <c r="ZE291" s="2"/>
      <c r="ZF291" s="2"/>
      <c r="ZG291" s="2"/>
      <c r="ZH291" s="2"/>
      <c r="ZI291" s="2"/>
      <c r="ZJ291" s="2"/>
      <c r="ZK291" s="2"/>
      <c r="ZL291" s="2"/>
      <c r="ZM291" s="2"/>
      <c r="ZN291" s="2"/>
      <c r="ZO291" s="2"/>
      <c r="ZP291" s="2"/>
      <c r="ZQ291" s="2"/>
      <c r="ZR291" s="2"/>
      <c r="ZS291" s="2"/>
      <c r="ZT291" s="2"/>
      <c r="ZU291" s="2"/>
      <c r="ZV291" s="2"/>
      <c r="ZW291" s="2"/>
      <c r="ZX291" s="2"/>
      <c r="ZY291" s="2"/>
      <c r="ZZ291" s="2"/>
      <c r="AAA291" s="2"/>
      <c r="AAB291" s="2"/>
      <c r="AAC291" s="2"/>
      <c r="AAD291" s="2"/>
      <c r="AAE291" s="2"/>
      <c r="AAF291" s="2"/>
      <c r="AAG291" s="2"/>
      <c r="AAH291" s="2"/>
      <c r="AAI291" s="2"/>
      <c r="AAJ291" s="2"/>
      <c r="AAK291" s="2"/>
      <c r="AAL291" s="2"/>
      <c r="AAM291" s="2"/>
      <c r="AAN291" s="2"/>
      <c r="AAO291" s="2"/>
      <c r="AAP291" s="2"/>
      <c r="AAQ291" s="2"/>
      <c r="AAR291" s="2"/>
      <c r="AAS291" s="2"/>
      <c r="AAT291" s="2"/>
      <c r="AAU291" s="2"/>
      <c r="AAV291" s="2"/>
      <c r="AAW291" s="2"/>
      <c r="AAX291" s="2"/>
      <c r="AAY291" s="2"/>
      <c r="AAZ291" s="2"/>
      <c r="ABA291" s="2"/>
      <c r="ABB291" s="2"/>
      <c r="ABC291" s="2"/>
      <c r="ABD291" s="2"/>
      <c r="ABE291" s="2"/>
      <c r="ABF291" s="2"/>
      <c r="ABG291" s="2"/>
      <c r="ABH291" s="2"/>
      <c r="ABI291" s="2"/>
      <c r="ABJ291" s="2"/>
      <c r="ABK291" s="2"/>
      <c r="ABL291" s="2"/>
      <c r="ABM291" s="2"/>
      <c r="ABN291" s="2"/>
      <c r="ABO291" s="2"/>
      <c r="ABP291" s="2"/>
      <c r="ABQ291" s="2"/>
      <c r="ABR291" s="2"/>
      <c r="ABS291" s="2"/>
      <c r="ABT291" s="2"/>
      <c r="ABU291" s="2"/>
      <c r="ABV291" s="2"/>
      <c r="ABW291" s="2"/>
      <c r="ABX291" s="2"/>
      <c r="ABY291" s="2"/>
      <c r="ABZ291" s="2"/>
      <c r="ACA291" s="2"/>
      <c r="ACB291" s="2"/>
      <c r="ACC291" s="2"/>
      <c r="ACD291" s="2"/>
      <c r="ACE291" s="2"/>
      <c r="ACF291" s="2"/>
      <c r="ACG291" s="2"/>
      <c r="ACH291" s="2"/>
      <c r="ACI291" s="2"/>
      <c r="ACJ291" s="2"/>
      <c r="ACK291" s="2"/>
      <c r="ACL291" s="2"/>
      <c r="ACM291" s="2"/>
      <c r="ACN291" s="2"/>
      <c r="ACO291" s="2"/>
      <c r="ACP291" s="2"/>
      <c r="ACQ291" s="2"/>
      <c r="ACR291" s="2"/>
      <c r="ACS291" s="2"/>
      <c r="ACT291" s="2"/>
      <c r="ACU291" s="2"/>
      <c r="ACV291" s="2"/>
      <c r="ACW291" s="2"/>
      <c r="ACX291" s="2"/>
      <c r="ACY291" s="2"/>
      <c r="ACZ291" s="2"/>
      <c r="ADA291" s="2"/>
      <c r="ADB291" s="2"/>
      <c r="ADC291" s="2"/>
      <c r="ADD291" s="2"/>
      <c r="ADE291" s="2"/>
      <c r="ADF291" s="2"/>
      <c r="ADG291" s="2"/>
      <c r="ADH291" s="2"/>
      <c r="ADI291" s="2"/>
      <c r="ADJ291" s="2"/>
      <c r="ADK291" s="2"/>
      <c r="ADL291" s="2"/>
      <c r="ADM291" s="2"/>
      <c r="ADN291" s="2"/>
      <c r="ADO291" s="2"/>
      <c r="ADP291" s="2"/>
      <c r="ADQ291" s="2"/>
      <c r="ADR291" s="2"/>
      <c r="ADS291" s="2"/>
      <c r="ADT291" s="2"/>
      <c r="ADU291" s="2"/>
      <c r="ADV291" s="2"/>
      <c r="ADW291" s="2"/>
      <c r="ADX291" s="2"/>
      <c r="ADY291" s="2"/>
      <c r="ADZ291" s="2"/>
      <c r="AEA291" s="2"/>
      <c r="AEB291" s="2"/>
      <c r="AEC291" s="2"/>
      <c r="AED291" s="2"/>
      <c r="AEE291" s="2"/>
      <c r="AEF291" s="2"/>
      <c r="AEG291" s="2"/>
      <c r="AEH291" s="2"/>
      <c r="AEI291" s="2"/>
      <c r="AEJ291" s="2"/>
      <c r="AEK291" s="2"/>
      <c r="AEL291" s="2"/>
      <c r="AEM291" s="2"/>
      <c r="AEN291" s="2"/>
      <c r="AEO291" s="2"/>
      <c r="AEP291" s="2"/>
      <c r="AEQ291" s="2"/>
      <c r="AER291" s="2"/>
      <c r="AES291" s="2"/>
      <c r="AET291" s="2"/>
      <c r="AEU291" s="2"/>
      <c r="AEV291" s="2"/>
      <c r="AEW291" s="2"/>
      <c r="AEX291" s="2"/>
      <c r="AEY291" s="2"/>
      <c r="AEZ291" s="2"/>
      <c r="AFA291" s="2"/>
      <c r="AFB291" s="2"/>
      <c r="AFC291" s="2"/>
      <c r="AFD291" s="2"/>
      <c r="AFE291" s="2"/>
      <c r="AFF291" s="2"/>
      <c r="AFG291" s="2"/>
      <c r="AFH291" s="2"/>
      <c r="AFI291" s="2"/>
      <c r="AFJ291" s="2"/>
      <c r="AFK291" s="2"/>
      <c r="AFL291" s="2"/>
      <c r="AFM291" s="2"/>
      <c r="AFN291" s="2"/>
      <c r="AFO291" s="2"/>
      <c r="AFP291" s="2"/>
      <c r="AFQ291" s="2"/>
      <c r="AFR291" s="2"/>
      <c r="AFS291" s="2"/>
      <c r="AFT291" s="2"/>
      <c r="AFU291" s="2"/>
      <c r="AFV291" s="2"/>
      <c r="AFW291" s="2"/>
      <c r="AFX291" s="2"/>
      <c r="AFY291" s="2"/>
      <c r="AFZ291" s="2"/>
      <c r="AGA291" s="2"/>
      <c r="AGB291" s="2"/>
      <c r="AGC291" s="2"/>
      <c r="AGD291" s="2"/>
      <c r="AGE291" s="2"/>
      <c r="AGF291" s="2"/>
      <c r="AGG291" s="2"/>
      <c r="AGH291" s="2"/>
      <c r="AGI291" s="2"/>
      <c r="AGJ291" s="2"/>
      <c r="AGK291" s="2"/>
      <c r="AGL291" s="2"/>
      <c r="AGM291" s="2"/>
      <c r="AGN291" s="2"/>
      <c r="AGO291" s="2"/>
      <c r="AGP291" s="2"/>
      <c r="AGQ291" s="2"/>
      <c r="AGR291" s="2"/>
      <c r="AGS291" s="2"/>
      <c r="AGT291" s="2"/>
      <c r="AGU291" s="2"/>
      <c r="AGV291" s="2"/>
      <c r="AGW291" s="2"/>
      <c r="AGX291" s="2"/>
      <c r="AGY291" s="2"/>
      <c r="AGZ291" s="2"/>
      <c r="AHA291" s="2"/>
      <c r="AHB291" s="2"/>
      <c r="AHC291" s="2"/>
      <c r="AHD291" s="2"/>
      <c r="AHE291" s="2"/>
      <c r="AHF291" s="2"/>
      <c r="AHG291" s="2"/>
      <c r="AHH291" s="2"/>
      <c r="AHI291" s="2"/>
      <c r="AHJ291" s="2"/>
      <c r="AHK291" s="2"/>
      <c r="AHL291" s="2"/>
      <c r="AHM291" s="2"/>
      <c r="AHN291" s="2"/>
      <c r="AHO291" s="2"/>
      <c r="AHP291" s="2"/>
      <c r="AHQ291" s="2"/>
      <c r="AHR291" s="2"/>
      <c r="AHS291" s="2"/>
      <c r="AHT291" s="2"/>
      <c r="AHU291" s="2"/>
      <c r="AHV291" s="2"/>
      <c r="AHW291" s="2"/>
      <c r="AHX291" s="2"/>
      <c r="AHY291" s="2"/>
      <c r="AHZ291" s="2"/>
      <c r="AIA291" s="2"/>
      <c r="AIB291" s="2"/>
      <c r="AIC291" s="2"/>
      <c r="AID291" s="2"/>
      <c r="AIE291" s="2"/>
      <c r="AIF291" s="2"/>
      <c r="AIG291" s="2"/>
      <c r="AIH291" s="2"/>
      <c r="AII291" s="2"/>
      <c r="AIJ291" s="2"/>
      <c r="AIK291" s="2"/>
      <c r="AIL291" s="2"/>
      <c r="AIM291" s="2"/>
      <c r="AIN291" s="2"/>
      <c r="AIO291" s="2"/>
      <c r="AIP291" s="2"/>
      <c r="AIQ291" s="2"/>
      <c r="AIR291" s="2"/>
      <c r="AIS291" s="2"/>
      <c r="AIT291" s="2"/>
      <c r="AIU291" s="2"/>
      <c r="AIV291" s="2"/>
      <c r="AIW291" s="2"/>
      <c r="AIX291" s="2"/>
      <c r="AIY291" s="2"/>
      <c r="AIZ291" s="2"/>
      <c r="AJA291" s="2"/>
      <c r="AJB291" s="2"/>
      <c r="AJC291" s="2"/>
      <c r="AJD291" s="2"/>
      <c r="AJE291" s="2"/>
      <c r="AJF291" s="2"/>
      <c r="AJG291" s="2"/>
      <c r="AJH291" s="2"/>
      <c r="AJI291" s="2"/>
      <c r="AJJ291" s="2"/>
      <c r="AJK291" s="2"/>
      <c r="AJL291" s="2"/>
      <c r="AJM291" s="2"/>
      <c r="AJN291" s="2"/>
      <c r="AJO291" s="2"/>
      <c r="AJP291" s="2"/>
      <c r="AJQ291" s="2"/>
      <c r="AJR291" s="2"/>
      <c r="AJS291" s="2"/>
      <c r="AJT291" s="2"/>
      <c r="AJU291" s="2"/>
      <c r="AJV291" s="2"/>
      <c r="AJW291" s="2"/>
      <c r="AJX291" s="2"/>
      <c r="AJY291" s="2"/>
      <c r="AJZ291" s="2"/>
      <c r="AKA291" s="2"/>
      <c r="AKB291" s="2"/>
      <c r="AKC291" s="2"/>
      <c r="AKD291" s="2"/>
      <c r="AKE291" s="2"/>
      <c r="AKF291" s="2"/>
      <c r="AKG291" s="2"/>
      <c r="AKH291" s="2"/>
      <c r="AKI291" s="2"/>
      <c r="AKJ291" s="2"/>
      <c r="AKK291" s="2"/>
      <c r="AKL291" s="2"/>
      <c r="AKM291" s="2"/>
      <c r="AKN291" s="2"/>
      <c r="AKO291" s="2"/>
      <c r="AKP291" s="2"/>
      <c r="AKQ291" s="2"/>
      <c r="AKR291" s="2"/>
      <c r="AKS291" s="2"/>
      <c r="AKT291" s="2"/>
      <c r="AKU291" s="2"/>
      <c r="AKV291" s="2"/>
      <c r="AKW291" s="2"/>
      <c r="AKX291" s="2"/>
      <c r="AKY291" s="2"/>
      <c r="AKZ291" s="2"/>
      <c r="ALA291" s="2"/>
      <c r="ALB291" s="2"/>
      <c r="ALC291" s="2"/>
      <c r="ALD291" s="2"/>
      <c r="ALE291" s="2"/>
      <c r="ALF291" s="2"/>
      <c r="ALG291" s="2"/>
      <c r="ALH291" s="2"/>
      <c r="ALI291" s="2"/>
      <c r="ALJ291" s="2"/>
      <c r="ALK291" s="2"/>
      <c r="ALL291" s="2"/>
      <c r="ALM291" s="2"/>
      <c r="ALN291" s="2"/>
      <c r="ALO291" s="2"/>
      <c r="ALP291" s="2"/>
      <c r="ALQ291" s="2"/>
      <c r="ALR291" s="2"/>
      <c r="ALS291" s="2"/>
      <c r="ALT291" s="2"/>
      <c r="ALU291" s="2"/>
      <c r="ALV291" s="2"/>
      <c r="ALW291" s="2"/>
      <c r="ALX291" s="2"/>
      <c r="ALY291" s="2"/>
      <c r="ALZ291" s="2"/>
      <c r="AMA291" s="2"/>
      <c r="AMB291" s="2"/>
      <c r="AMC291" s="2"/>
      <c r="AMD291" s="2"/>
      <c r="AME291" s="2"/>
      <c r="AMF291" s="2"/>
      <c r="AMG291" s="2"/>
      <c r="AMH291" s="2"/>
      <c r="AMI291" s="2"/>
      <c r="AMJ291" s="2"/>
      <c r="AMK291" s="2"/>
    </row>
    <row r="292" spans="1:1025" s="15" customFormat="1" ht="12.75" customHeight="1" x14ac:dyDescent="0.25">
      <c r="A292" s="8">
        <v>2021925</v>
      </c>
      <c r="B292" s="12" t="s">
        <v>143</v>
      </c>
      <c r="C292" s="12">
        <v>571</v>
      </c>
      <c r="D292" s="13">
        <v>44481</v>
      </c>
      <c r="E292" s="13"/>
      <c r="F292" s="13">
        <f ca="1">IF(E292="",NOW()+60,E292)</f>
        <v>44546.356506481483</v>
      </c>
      <c r="G292" s="12" t="s">
        <v>23</v>
      </c>
      <c r="H292" s="12" t="str">
        <f>IF(G292="","Northern Virginia",IF(G292="Herndon","Herndon VA",IF(G292="Reston","Reston VA",IF(G292="Tysons","Tysons VA",IF(G292="Tyson's","Tysons VA",IF(G292="Chantilly","Chantilly VA",IF(G292="Mclean","Mclean VA",IF(G292="College Park","College Park MD",IF(G292="Beltsville","Beltsville MD",IF(G292="Vienna","Vienna VA",IF(G292="Fort Meade","Fort Meade MD",IF(G292="Bethesda","Bethesda MD",IF(G292="Springfield","Springfield VA",IF(G292="Dulles","Dulles VA",IF(G292="Warrenton","Warrenton VA",IF(G292="Annapolis Junction","Annapolis Junction MD",G292))))))))))))))))</f>
        <v>Reston VA</v>
      </c>
      <c r="I292" s="12" t="s">
        <v>27</v>
      </c>
      <c r="J292" s="12" t="s">
        <v>91</v>
      </c>
      <c r="K292" s="12" t="str">
        <f>IF(J292="All Levels","All Levels",IF(J292="Subject Matter Expert","Level 1 - Subject Matter Expert",IF(J292="Level 1","Level 1 - Subject Matter Expert",IF(J292="Level 2","Level 2 - Expert",IF(J292="Expert","Level 2 - Expert",IF(J292="Senior","Level 3 - Senior",IF(J292="Level 3","Level 3 - Senior",IF(J292="Level 4","Level 4 - Full Performance",IF(J292="Full Performance","Level 4 - Full Performance",IF(J292="Developmental","Level 5 - Developmental"))))))))))</f>
        <v>All Levels</v>
      </c>
      <c r="L292" s="14">
        <f>IF($K292="All levels",215000,IF($K292="Level 1 - Subject Matter Expert",215000,IF($K292="Level 2 - Expert",195000,IF($K292="Level 3 - Senior",170000,IF($K292="Level 4 - Full Performance",100000,"")))))</f>
        <v>215000</v>
      </c>
      <c r="M292" s="14">
        <f>IF($K292="All levels",100000,IF($K292="Level 1 - Subject Matter Expert",160000,IF($K292="Level 2 - Expert",140000,IF($K292="Level 3 - Senior",110000,IF($K292="Level 4 - Full Performance",60000,"")))))</f>
        <v>100000</v>
      </c>
      <c r="N292" s="16" t="s">
        <v>651</v>
      </c>
      <c r="O292" s="16" t="s">
        <v>652</v>
      </c>
      <c r="P292" s="16" t="s">
        <v>653</v>
      </c>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c r="IW292" s="2"/>
      <c r="IX292" s="2"/>
      <c r="IY292" s="2"/>
      <c r="IZ292" s="2"/>
      <c r="JA292" s="2"/>
      <c r="JB292" s="2"/>
      <c r="JC292" s="2"/>
      <c r="JD292" s="2"/>
      <c r="JE292" s="2"/>
      <c r="JF292" s="2"/>
      <c r="JG292" s="2"/>
      <c r="JH292" s="2"/>
      <c r="JI292" s="2"/>
      <c r="JJ292" s="2"/>
      <c r="JK292" s="2"/>
      <c r="JL292" s="2"/>
      <c r="JM292" s="2"/>
      <c r="JN292" s="2"/>
      <c r="JO292" s="2"/>
      <c r="JP292" s="2"/>
      <c r="JQ292" s="2"/>
      <c r="JR292" s="2"/>
      <c r="JS292" s="2"/>
      <c r="JT292" s="2"/>
      <c r="JU292" s="2"/>
      <c r="JV292" s="2"/>
      <c r="JW292" s="2"/>
      <c r="JX292" s="2"/>
      <c r="JY292" s="2"/>
      <c r="JZ292" s="2"/>
      <c r="KA292" s="2"/>
      <c r="KB292" s="2"/>
      <c r="KC292" s="2"/>
      <c r="KD292" s="2"/>
      <c r="KE292" s="2"/>
      <c r="KF292" s="2"/>
      <c r="KG292" s="2"/>
      <c r="KH292" s="2"/>
      <c r="KI292" s="2"/>
      <c r="KJ292" s="2"/>
      <c r="KK292" s="2"/>
      <c r="KL292" s="2"/>
      <c r="KM292" s="2"/>
      <c r="KN292" s="2"/>
      <c r="KO292" s="2"/>
      <c r="KP292" s="2"/>
      <c r="KQ292" s="2"/>
      <c r="KR292" s="2"/>
      <c r="KS292" s="2"/>
      <c r="KT292" s="2"/>
      <c r="KU292" s="2"/>
      <c r="KV292" s="2"/>
      <c r="KW292" s="2"/>
      <c r="KX292" s="2"/>
      <c r="KY292" s="2"/>
      <c r="KZ292" s="2"/>
      <c r="LA292" s="2"/>
      <c r="LB292" s="2"/>
      <c r="LC292" s="2"/>
      <c r="LD292" s="2"/>
      <c r="LE292" s="2"/>
      <c r="LF292" s="2"/>
      <c r="LG292" s="2"/>
      <c r="LH292" s="2"/>
      <c r="LI292" s="2"/>
      <c r="LJ292" s="2"/>
      <c r="LK292" s="2"/>
      <c r="LL292" s="2"/>
      <c r="LM292" s="2"/>
      <c r="LN292" s="2"/>
      <c r="LO292" s="2"/>
      <c r="LP292" s="2"/>
      <c r="LQ292" s="2"/>
      <c r="LR292" s="2"/>
      <c r="LS292" s="2"/>
      <c r="LT292" s="2"/>
      <c r="LU292" s="2"/>
      <c r="LV292" s="2"/>
      <c r="LW292" s="2"/>
      <c r="LX292" s="2"/>
      <c r="LY292" s="2"/>
      <c r="LZ292" s="2"/>
      <c r="MA292" s="2"/>
      <c r="MB292" s="2"/>
      <c r="MC292" s="2"/>
      <c r="MD292" s="2"/>
      <c r="ME292" s="2"/>
      <c r="MF292" s="2"/>
      <c r="MG292" s="2"/>
      <c r="MH292" s="2"/>
      <c r="MI292" s="2"/>
      <c r="MJ292" s="2"/>
      <c r="MK292" s="2"/>
      <c r="ML292" s="2"/>
      <c r="MM292" s="2"/>
      <c r="MN292" s="2"/>
      <c r="MO292" s="2"/>
      <c r="MP292" s="2"/>
      <c r="MQ292" s="2"/>
      <c r="MR292" s="2"/>
      <c r="MS292" s="2"/>
      <c r="MT292" s="2"/>
      <c r="MU292" s="2"/>
      <c r="MV292" s="2"/>
      <c r="MW292" s="2"/>
      <c r="MX292" s="2"/>
      <c r="MY292" s="2"/>
      <c r="MZ292" s="2"/>
      <c r="NA292" s="2"/>
      <c r="NB292" s="2"/>
      <c r="NC292" s="2"/>
      <c r="ND292" s="2"/>
      <c r="NE292" s="2"/>
      <c r="NF292" s="2"/>
      <c r="NG292" s="2"/>
      <c r="NH292" s="2"/>
      <c r="NI292" s="2"/>
      <c r="NJ292" s="2"/>
      <c r="NK292" s="2"/>
      <c r="NL292" s="2"/>
      <c r="NM292" s="2"/>
      <c r="NN292" s="2"/>
      <c r="NO292" s="2"/>
      <c r="NP292" s="2"/>
      <c r="NQ292" s="2"/>
      <c r="NR292" s="2"/>
      <c r="NS292" s="2"/>
      <c r="NT292" s="2"/>
      <c r="NU292" s="2"/>
      <c r="NV292" s="2"/>
      <c r="NW292" s="2"/>
      <c r="NX292" s="2"/>
      <c r="NY292" s="2"/>
      <c r="NZ292" s="2"/>
      <c r="OA292" s="2"/>
      <c r="OB292" s="2"/>
      <c r="OC292" s="2"/>
      <c r="OD292" s="2"/>
      <c r="OE292" s="2"/>
      <c r="OF292" s="2"/>
      <c r="OG292" s="2"/>
      <c r="OH292" s="2"/>
      <c r="OI292" s="2"/>
      <c r="OJ292" s="2"/>
      <c r="OK292" s="2"/>
      <c r="OL292" s="2"/>
      <c r="OM292" s="2"/>
      <c r="ON292" s="2"/>
      <c r="OO292" s="2"/>
      <c r="OP292" s="2"/>
      <c r="OQ292" s="2"/>
      <c r="OR292" s="2"/>
      <c r="OS292" s="2"/>
      <c r="OT292" s="2"/>
      <c r="OU292" s="2"/>
      <c r="OV292" s="2"/>
      <c r="OW292" s="2"/>
      <c r="OX292" s="2"/>
      <c r="OY292" s="2"/>
      <c r="OZ292" s="2"/>
      <c r="PA292" s="2"/>
      <c r="PB292" s="2"/>
      <c r="PC292" s="2"/>
      <c r="PD292" s="2"/>
      <c r="PE292" s="2"/>
      <c r="PF292" s="2"/>
      <c r="PG292" s="2"/>
      <c r="PH292" s="2"/>
      <c r="PI292" s="2"/>
      <c r="PJ292" s="2"/>
      <c r="PK292" s="2"/>
      <c r="PL292" s="2"/>
      <c r="PM292" s="2"/>
      <c r="PN292" s="2"/>
      <c r="PO292" s="2"/>
      <c r="PP292" s="2"/>
      <c r="PQ292" s="2"/>
      <c r="PR292" s="2"/>
      <c r="PS292" s="2"/>
      <c r="PT292" s="2"/>
      <c r="PU292" s="2"/>
      <c r="PV292" s="2"/>
      <c r="PW292" s="2"/>
      <c r="PX292" s="2"/>
      <c r="PY292" s="2"/>
      <c r="PZ292" s="2"/>
      <c r="QA292" s="2"/>
      <c r="QB292" s="2"/>
      <c r="QC292" s="2"/>
      <c r="QD292" s="2"/>
      <c r="QE292" s="2"/>
      <c r="QF292" s="2"/>
      <c r="QG292" s="2"/>
      <c r="QH292" s="2"/>
      <c r="QI292" s="2"/>
      <c r="QJ292" s="2"/>
      <c r="QK292" s="2"/>
      <c r="QL292" s="2"/>
      <c r="QM292" s="2"/>
      <c r="QN292" s="2"/>
      <c r="QO292" s="2"/>
      <c r="QP292" s="2"/>
      <c r="QQ292" s="2"/>
      <c r="QR292" s="2"/>
      <c r="QS292" s="2"/>
      <c r="QT292" s="2"/>
      <c r="QU292" s="2"/>
      <c r="QV292" s="2"/>
      <c r="QW292" s="2"/>
      <c r="QX292" s="2"/>
      <c r="QY292" s="2"/>
      <c r="QZ292" s="2"/>
      <c r="RA292" s="2"/>
      <c r="RB292" s="2"/>
      <c r="RC292" s="2"/>
      <c r="RD292" s="2"/>
      <c r="RE292" s="2"/>
      <c r="RF292" s="2"/>
      <c r="RG292" s="2"/>
      <c r="RH292" s="2"/>
      <c r="RI292" s="2"/>
      <c r="RJ292" s="2"/>
      <c r="RK292" s="2"/>
      <c r="RL292" s="2"/>
      <c r="RM292" s="2"/>
      <c r="RN292" s="2"/>
      <c r="RO292" s="2"/>
      <c r="RP292" s="2"/>
      <c r="RQ292" s="2"/>
      <c r="RR292" s="2"/>
      <c r="RS292" s="2"/>
      <c r="RT292" s="2"/>
      <c r="RU292" s="2"/>
      <c r="RV292" s="2"/>
      <c r="RW292" s="2"/>
      <c r="RX292" s="2"/>
      <c r="RY292" s="2"/>
      <c r="RZ292" s="2"/>
      <c r="SA292" s="2"/>
      <c r="SB292" s="2"/>
      <c r="SC292" s="2"/>
      <c r="SD292" s="2"/>
      <c r="SE292" s="2"/>
      <c r="SF292" s="2"/>
      <c r="SG292" s="2"/>
      <c r="SH292" s="2"/>
      <c r="SI292" s="2"/>
      <c r="SJ292" s="2"/>
      <c r="SK292" s="2"/>
      <c r="SL292" s="2"/>
      <c r="SM292" s="2"/>
      <c r="SN292" s="2"/>
      <c r="SO292" s="2"/>
      <c r="SP292" s="2"/>
      <c r="SQ292" s="2"/>
      <c r="SR292" s="2"/>
      <c r="SS292" s="2"/>
      <c r="ST292" s="2"/>
      <c r="SU292" s="2"/>
      <c r="SV292" s="2"/>
      <c r="SW292" s="2"/>
      <c r="SX292" s="2"/>
      <c r="SY292" s="2"/>
      <c r="SZ292" s="2"/>
      <c r="TA292" s="2"/>
      <c r="TB292" s="2"/>
      <c r="TC292" s="2"/>
      <c r="TD292" s="2"/>
      <c r="TE292" s="2"/>
      <c r="TF292" s="2"/>
      <c r="TG292" s="2"/>
      <c r="TH292" s="2"/>
      <c r="TI292" s="2"/>
      <c r="TJ292" s="2"/>
      <c r="TK292" s="2"/>
      <c r="TL292" s="2"/>
      <c r="TM292" s="2"/>
      <c r="TN292" s="2"/>
      <c r="TO292" s="2"/>
      <c r="TP292" s="2"/>
      <c r="TQ292" s="2"/>
      <c r="TR292" s="2"/>
      <c r="TS292" s="2"/>
      <c r="TT292" s="2"/>
      <c r="TU292" s="2"/>
      <c r="TV292" s="2"/>
      <c r="TW292" s="2"/>
      <c r="TX292" s="2"/>
      <c r="TY292" s="2"/>
      <c r="TZ292" s="2"/>
      <c r="UA292" s="2"/>
      <c r="UB292" s="2"/>
      <c r="UC292" s="2"/>
      <c r="UD292" s="2"/>
      <c r="UE292" s="2"/>
      <c r="UF292" s="2"/>
      <c r="UG292" s="2"/>
      <c r="UH292" s="2"/>
      <c r="UI292" s="2"/>
      <c r="UJ292" s="2"/>
      <c r="UK292" s="2"/>
      <c r="UL292" s="2"/>
      <c r="UM292" s="2"/>
      <c r="UN292" s="2"/>
      <c r="UO292" s="2"/>
      <c r="UP292" s="2"/>
      <c r="UQ292" s="2"/>
      <c r="UR292" s="2"/>
      <c r="US292" s="2"/>
      <c r="UT292" s="2"/>
      <c r="UU292" s="2"/>
      <c r="UV292" s="2"/>
      <c r="UW292" s="2"/>
      <c r="UX292" s="2"/>
      <c r="UY292" s="2"/>
      <c r="UZ292" s="2"/>
      <c r="VA292" s="2"/>
      <c r="VB292" s="2"/>
      <c r="VC292" s="2"/>
      <c r="VD292" s="2"/>
      <c r="VE292" s="2"/>
      <c r="VF292" s="2"/>
      <c r="VG292" s="2"/>
      <c r="VH292" s="2"/>
      <c r="VI292" s="2"/>
      <c r="VJ292" s="2"/>
      <c r="VK292" s="2"/>
      <c r="VL292" s="2"/>
      <c r="VM292" s="2"/>
      <c r="VN292" s="2"/>
      <c r="VO292" s="2"/>
      <c r="VP292" s="2"/>
      <c r="VQ292" s="2"/>
      <c r="VR292" s="2"/>
      <c r="VS292" s="2"/>
      <c r="VT292" s="2"/>
      <c r="VU292" s="2"/>
      <c r="VV292" s="2"/>
      <c r="VW292" s="2"/>
      <c r="VX292" s="2"/>
      <c r="VY292" s="2"/>
      <c r="VZ292" s="2"/>
      <c r="WA292" s="2"/>
      <c r="WB292" s="2"/>
      <c r="WC292" s="2"/>
      <c r="WD292" s="2"/>
      <c r="WE292" s="2"/>
      <c r="WF292" s="2"/>
      <c r="WG292" s="2"/>
      <c r="WH292" s="2"/>
      <c r="WI292" s="2"/>
      <c r="WJ292" s="2"/>
      <c r="WK292" s="2"/>
      <c r="WL292" s="2"/>
      <c r="WM292" s="2"/>
      <c r="WN292" s="2"/>
      <c r="WO292" s="2"/>
      <c r="WP292" s="2"/>
      <c r="WQ292" s="2"/>
      <c r="WR292" s="2"/>
      <c r="WS292" s="2"/>
      <c r="WT292" s="2"/>
      <c r="WU292" s="2"/>
      <c r="WV292" s="2"/>
      <c r="WW292" s="2"/>
      <c r="WX292" s="2"/>
      <c r="WY292" s="2"/>
      <c r="WZ292" s="2"/>
      <c r="XA292" s="2"/>
      <c r="XB292" s="2"/>
      <c r="XC292" s="2"/>
      <c r="XD292" s="2"/>
      <c r="XE292" s="2"/>
      <c r="XF292" s="2"/>
      <c r="XG292" s="2"/>
      <c r="XH292" s="2"/>
      <c r="XI292" s="2"/>
      <c r="XJ292" s="2"/>
      <c r="XK292" s="2"/>
      <c r="XL292" s="2"/>
      <c r="XM292" s="2"/>
      <c r="XN292" s="2"/>
      <c r="XO292" s="2"/>
      <c r="XP292" s="2"/>
      <c r="XQ292" s="2"/>
      <c r="XR292" s="2"/>
      <c r="XS292" s="2"/>
      <c r="XT292" s="2"/>
      <c r="XU292" s="2"/>
      <c r="XV292" s="2"/>
      <c r="XW292" s="2"/>
      <c r="XX292" s="2"/>
      <c r="XY292" s="2"/>
      <c r="XZ292" s="2"/>
      <c r="YA292" s="2"/>
      <c r="YB292" s="2"/>
      <c r="YC292" s="2"/>
      <c r="YD292" s="2"/>
      <c r="YE292" s="2"/>
      <c r="YF292" s="2"/>
      <c r="YG292" s="2"/>
      <c r="YH292" s="2"/>
      <c r="YI292" s="2"/>
      <c r="YJ292" s="2"/>
      <c r="YK292" s="2"/>
      <c r="YL292" s="2"/>
      <c r="YM292" s="2"/>
      <c r="YN292" s="2"/>
      <c r="YO292" s="2"/>
      <c r="YP292" s="2"/>
      <c r="YQ292" s="2"/>
      <c r="YR292" s="2"/>
      <c r="YS292" s="2"/>
      <c r="YT292" s="2"/>
      <c r="YU292" s="2"/>
      <c r="YV292" s="2"/>
      <c r="YW292" s="2"/>
      <c r="YX292" s="2"/>
      <c r="YY292" s="2"/>
      <c r="YZ292" s="2"/>
      <c r="ZA292" s="2"/>
      <c r="ZB292" s="2"/>
      <c r="ZC292" s="2"/>
      <c r="ZD292" s="2"/>
      <c r="ZE292" s="2"/>
      <c r="ZF292" s="2"/>
      <c r="ZG292" s="2"/>
      <c r="ZH292" s="2"/>
      <c r="ZI292" s="2"/>
      <c r="ZJ292" s="2"/>
      <c r="ZK292" s="2"/>
      <c r="ZL292" s="2"/>
      <c r="ZM292" s="2"/>
      <c r="ZN292" s="2"/>
      <c r="ZO292" s="2"/>
      <c r="ZP292" s="2"/>
      <c r="ZQ292" s="2"/>
      <c r="ZR292" s="2"/>
      <c r="ZS292" s="2"/>
      <c r="ZT292" s="2"/>
      <c r="ZU292" s="2"/>
      <c r="ZV292" s="2"/>
      <c r="ZW292" s="2"/>
      <c r="ZX292" s="2"/>
      <c r="ZY292" s="2"/>
      <c r="ZZ292" s="2"/>
      <c r="AAA292" s="2"/>
      <c r="AAB292" s="2"/>
      <c r="AAC292" s="2"/>
      <c r="AAD292" s="2"/>
      <c r="AAE292" s="2"/>
      <c r="AAF292" s="2"/>
      <c r="AAG292" s="2"/>
      <c r="AAH292" s="2"/>
      <c r="AAI292" s="2"/>
      <c r="AAJ292" s="2"/>
      <c r="AAK292" s="2"/>
      <c r="AAL292" s="2"/>
      <c r="AAM292" s="2"/>
      <c r="AAN292" s="2"/>
      <c r="AAO292" s="2"/>
      <c r="AAP292" s="2"/>
      <c r="AAQ292" s="2"/>
      <c r="AAR292" s="2"/>
      <c r="AAS292" s="2"/>
      <c r="AAT292" s="2"/>
      <c r="AAU292" s="2"/>
      <c r="AAV292" s="2"/>
      <c r="AAW292" s="2"/>
      <c r="AAX292" s="2"/>
      <c r="AAY292" s="2"/>
      <c r="AAZ292" s="2"/>
      <c r="ABA292" s="2"/>
      <c r="ABB292" s="2"/>
      <c r="ABC292" s="2"/>
      <c r="ABD292" s="2"/>
      <c r="ABE292" s="2"/>
      <c r="ABF292" s="2"/>
      <c r="ABG292" s="2"/>
      <c r="ABH292" s="2"/>
      <c r="ABI292" s="2"/>
      <c r="ABJ292" s="2"/>
      <c r="ABK292" s="2"/>
      <c r="ABL292" s="2"/>
      <c r="ABM292" s="2"/>
      <c r="ABN292" s="2"/>
      <c r="ABO292" s="2"/>
      <c r="ABP292" s="2"/>
      <c r="ABQ292" s="2"/>
      <c r="ABR292" s="2"/>
      <c r="ABS292" s="2"/>
      <c r="ABT292" s="2"/>
      <c r="ABU292" s="2"/>
      <c r="ABV292" s="2"/>
      <c r="ABW292" s="2"/>
      <c r="ABX292" s="2"/>
      <c r="ABY292" s="2"/>
      <c r="ABZ292" s="2"/>
      <c r="ACA292" s="2"/>
      <c r="ACB292" s="2"/>
      <c r="ACC292" s="2"/>
      <c r="ACD292" s="2"/>
      <c r="ACE292" s="2"/>
      <c r="ACF292" s="2"/>
      <c r="ACG292" s="2"/>
      <c r="ACH292" s="2"/>
      <c r="ACI292" s="2"/>
      <c r="ACJ292" s="2"/>
      <c r="ACK292" s="2"/>
      <c r="ACL292" s="2"/>
      <c r="ACM292" s="2"/>
      <c r="ACN292" s="2"/>
      <c r="ACO292" s="2"/>
      <c r="ACP292" s="2"/>
      <c r="ACQ292" s="2"/>
      <c r="ACR292" s="2"/>
      <c r="ACS292" s="2"/>
      <c r="ACT292" s="2"/>
      <c r="ACU292" s="2"/>
      <c r="ACV292" s="2"/>
      <c r="ACW292" s="2"/>
      <c r="ACX292" s="2"/>
      <c r="ACY292" s="2"/>
      <c r="ACZ292" s="2"/>
      <c r="ADA292" s="2"/>
      <c r="ADB292" s="2"/>
      <c r="ADC292" s="2"/>
      <c r="ADD292" s="2"/>
      <c r="ADE292" s="2"/>
      <c r="ADF292" s="2"/>
      <c r="ADG292" s="2"/>
      <c r="ADH292" s="2"/>
      <c r="ADI292" s="2"/>
      <c r="ADJ292" s="2"/>
      <c r="ADK292" s="2"/>
      <c r="ADL292" s="2"/>
      <c r="ADM292" s="2"/>
      <c r="ADN292" s="2"/>
      <c r="ADO292" s="2"/>
      <c r="ADP292" s="2"/>
      <c r="ADQ292" s="2"/>
      <c r="ADR292" s="2"/>
      <c r="ADS292" s="2"/>
      <c r="ADT292" s="2"/>
      <c r="ADU292" s="2"/>
      <c r="ADV292" s="2"/>
      <c r="ADW292" s="2"/>
      <c r="ADX292" s="2"/>
      <c r="ADY292" s="2"/>
      <c r="ADZ292" s="2"/>
      <c r="AEA292" s="2"/>
      <c r="AEB292" s="2"/>
      <c r="AEC292" s="2"/>
      <c r="AED292" s="2"/>
      <c r="AEE292" s="2"/>
      <c r="AEF292" s="2"/>
      <c r="AEG292" s="2"/>
      <c r="AEH292" s="2"/>
      <c r="AEI292" s="2"/>
      <c r="AEJ292" s="2"/>
      <c r="AEK292" s="2"/>
      <c r="AEL292" s="2"/>
      <c r="AEM292" s="2"/>
      <c r="AEN292" s="2"/>
      <c r="AEO292" s="2"/>
      <c r="AEP292" s="2"/>
      <c r="AEQ292" s="2"/>
      <c r="AER292" s="2"/>
      <c r="AES292" s="2"/>
      <c r="AET292" s="2"/>
      <c r="AEU292" s="2"/>
      <c r="AEV292" s="2"/>
      <c r="AEW292" s="2"/>
      <c r="AEX292" s="2"/>
      <c r="AEY292" s="2"/>
      <c r="AEZ292" s="2"/>
      <c r="AFA292" s="2"/>
      <c r="AFB292" s="2"/>
      <c r="AFC292" s="2"/>
      <c r="AFD292" s="2"/>
      <c r="AFE292" s="2"/>
      <c r="AFF292" s="2"/>
      <c r="AFG292" s="2"/>
      <c r="AFH292" s="2"/>
      <c r="AFI292" s="2"/>
      <c r="AFJ292" s="2"/>
      <c r="AFK292" s="2"/>
      <c r="AFL292" s="2"/>
      <c r="AFM292" s="2"/>
      <c r="AFN292" s="2"/>
      <c r="AFO292" s="2"/>
      <c r="AFP292" s="2"/>
      <c r="AFQ292" s="2"/>
      <c r="AFR292" s="2"/>
      <c r="AFS292" s="2"/>
      <c r="AFT292" s="2"/>
      <c r="AFU292" s="2"/>
      <c r="AFV292" s="2"/>
      <c r="AFW292" s="2"/>
      <c r="AFX292" s="2"/>
      <c r="AFY292" s="2"/>
      <c r="AFZ292" s="2"/>
      <c r="AGA292" s="2"/>
      <c r="AGB292" s="2"/>
      <c r="AGC292" s="2"/>
      <c r="AGD292" s="2"/>
      <c r="AGE292" s="2"/>
      <c r="AGF292" s="2"/>
      <c r="AGG292" s="2"/>
      <c r="AGH292" s="2"/>
      <c r="AGI292" s="2"/>
      <c r="AGJ292" s="2"/>
      <c r="AGK292" s="2"/>
      <c r="AGL292" s="2"/>
      <c r="AGM292" s="2"/>
      <c r="AGN292" s="2"/>
      <c r="AGO292" s="2"/>
      <c r="AGP292" s="2"/>
      <c r="AGQ292" s="2"/>
      <c r="AGR292" s="2"/>
      <c r="AGS292" s="2"/>
      <c r="AGT292" s="2"/>
      <c r="AGU292" s="2"/>
      <c r="AGV292" s="2"/>
      <c r="AGW292" s="2"/>
      <c r="AGX292" s="2"/>
      <c r="AGY292" s="2"/>
      <c r="AGZ292" s="2"/>
      <c r="AHA292" s="2"/>
      <c r="AHB292" s="2"/>
      <c r="AHC292" s="2"/>
      <c r="AHD292" s="2"/>
      <c r="AHE292" s="2"/>
      <c r="AHF292" s="2"/>
      <c r="AHG292" s="2"/>
      <c r="AHH292" s="2"/>
      <c r="AHI292" s="2"/>
      <c r="AHJ292" s="2"/>
      <c r="AHK292" s="2"/>
      <c r="AHL292" s="2"/>
      <c r="AHM292" s="2"/>
      <c r="AHN292" s="2"/>
      <c r="AHO292" s="2"/>
      <c r="AHP292" s="2"/>
      <c r="AHQ292" s="2"/>
      <c r="AHR292" s="2"/>
      <c r="AHS292" s="2"/>
      <c r="AHT292" s="2"/>
      <c r="AHU292" s="2"/>
      <c r="AHV292" s="2"/>
      <c r="AHW292" s="2"/>
      <c r="AHX292" s="2"/>
      <c r="AHY292" s="2"/>
      <c r="AHZ292" s="2"/>
      <c r="AIA292" s="2"/>
      <c r="AIB292" s="2"/>
      <c r="AIC292" s="2"/>
      <c r="AID292" s="2"/>
      <c r="AIE292" s="2"/>
      <c r="AIF292" s="2"/>
      <c r="AIG292" s="2"/>
      <c r="AIH292" s="2"/>
      <c r="AII292" s="2"/>
      <c r="AIJ292" s="2"/>
      <c r="AIK292" s="2"/>
      <c r="AIL292" s="2"/>
      <c r="AIM292" s="2"/>
      <c r="AIN292" s="2"/>
      <c r="AIO292" s="2"/>
      <c r="AIP292" s="2"/>
      <c r="AIQ292" s="2"/>
      <c r="AIR292" s="2"/>
      <c r="AIS292" s="2"/>
      <c r="AIT292" s="2"/>
      <c r="AIU292" s="2"/>
      <c r="AIV292" s="2"/>
      <c r="AIW292" s="2"/>
      <c r="AIX292" s="2"/>
      <c r="AIY292" s="2"/>
      <c r="AIZ292" s="2"/>
      <c r="AJA292" s="2"/>
      <c r="AJB292" s="2"/>
      <c r="AJC292" s="2"/>
      <c r="AJD292" s="2"/>
      <c r="AJE292" s="2"/>
      <c r="AJF292" s="2"/>
      <c r="AJG292" s="2"/>
      <c r="AJH292" s="2"/>
      <c r="AJI292" s="2"/>
      <c r="AJJ292" s="2"/>
      <c r="AJK292" s="2"/>
      <c r="AJL292" s="2"/>
      <c r="AJM292" s="2"/>
      <c r="AJN292" s="2"/>
      <c r="AJO292" s="2"/>
      <c r="AJP292" s="2"/>
      <c r="AJQ292" s="2"/>
      <c r="AJR292" s="2"/>
      <c r="AJS292" s="2"/>
      <c r="AJT292" s="2"/>
      <c r="AJU292" s="2"/>
      <c r="AJV292" s="2"/>
      <c r="AJW292" s="2"/>
      <c r="AJX292" s="2"/>
      <c r="AJY292" s="2"/>
      <c r="AJZ292" s="2"/>
      <c r="AKA292" s="2"/>
      <c r="AKB292" s="2"/>
      <c r="AKC292" s="2"/>
      <c r="AKD292" s="2"/>
      <c r="AKE292" s="2"/>
      <c r="AKF292" s="2"/>
      <c r="AKG292" s="2"/>
      <c r="AKH292" s="2"/>
      <c r="AKI292" s="2"/>
      <c r="AKJ292" s="2"/>
      <c r="AKK292" s="2"/>
      <c r="AKL292" s="2"/>
      <c r="AKM292" s="2"/>
      <c r="AKN292" s="2"/>
      <c r="AKO292" s="2"/>
      <c r="AKP292" s="2"/>
      <c r="AKQ292" s="2"/>
      <c r="AKR292" s="2"/>
      <c r="AKS292" s="2"/>
      <c r="AKT292" s="2"/>
      <c r="AKU292" s="2"/>
      <c r="AKV292" s="2"/>
      <c r="AKW292" s="2"/>
      <c r="AKX292" s="2"/>
      <c r="AKY292" s="2"/>
      <c r="AKZ292" s="2"/>
      <c r="ALA292" s="2"/>
      <c r="ALB292" s="2"/>
      <c r="ALC292" s="2"/>
      <c r="ALD292" s="2"/>
      <c r="ALE292" s="2"/>
      <c r="ALF292" s="2"/>
      <c r="ALG292" s="2"/>
      <c r="ALH292" s="2"/>
      <c r="ALI292" s="2"/>
      <c r="ALJ292" s="2"/>
      <c r="ALK292" s="2"/>
      <c r="ALL292" s="2"/>
      <c r="ALM292" s="2"/>
      <c r="ALN292" s="2"/>
      <c r="ALO292" s="2"/>
      <c r="ALP292" s="2"/>
      <c r="ALQ292" s="2"/>
      <c r="ALR292" s="2"/>
      <c r="ALS292" s="2"/>
      <c r="ALT292" s="2"/>
      <c r="ALU292" s="2"/>
      <c r="ALV292" s="2"/>
      <c r="ALW292" s="2"/>
      <c r="ALX292" s="2"/>
      <c r="ALY292" s="2"/>
      <c r="ALZ292" s="2"/>
      <c r="AMA292" s="2"/>
      <c r="AMB292" s="2"/>
      <c r="AMC292" s="2"/>
      <c r="AMD292" s="2"/>
      <c r="AME292" s="2"/>
      <c r="AMF292" s="2"/>
      <c r="AMG292" s="2"/>
      <c r="AMH292" s="2"/>
      <c r="AMI292" s="2"/>
      <c r="AMJ292" s="2"/>
      <c r="AMK292" s="2"/>
    </row>
    <row r="293" spans="1:1025" s="15" customFormat="1" ht="12.75" customHeight="1" x14ac:dyDescent="0.25">
      <c r="A293" s="8">
        <v>2021926</v>
      </c>
      <c r="B293" s="12" t="s">
        <v>143</v>
      </c>
      <c r="C293" s="12">
        <v>572</v>
      </c>
      <c r="D293" s="13">
        <v>44481</v>
      </c>
      <c r="E293" s="13"/>
      <c r="F293" s="13">
        <f ca="1">IF(E293="",NOW()+60,E293)</f>
        <v>44546.356506481483</v>
      </c>
      <c r="G293" s="12" t="s">
        <v>23</v>
      </c>
      <c r="H293" s="12" t="str">
        <f>IF(G293="","Northern Virginia",IF(G293="Herndon","Herndon VA",IF(G293="Reston","Reston VA",IF(G293="Tysons","Tysons VA",IF(G293="Tyson's","Tysons VA",IF(G293="Chantilly","Chantilly VA",IF(G293="Mclean","Mclean VA",IF(G293="College Park","College Park MD",IF(G293="Beltsville","Beltsville MD",IF(G293="Vienna","Vienna VA",IF(G293="Fort Meade","Fort Meade MD",IF(G293="Bethesda","Bethesda MD",IF(G293="Springfield","Springfield VA",IF(G293="Dulles","Dulles VA",IF(G293="Warrenton","Warrenton VA",IF(G293="Annapolis Junction","Annapolis Junction MD",G293))))))))))))))))</f>
        <v>Reston VA</v>
      </c>
      <c r="I293" s="12" t="s">
        <v>654</v>
      </c>
      <c r="J293" s="12" t="s">
        <v>91</v>
      </c>
      <c r="K293" s="12" t="str">
        <f>IF(J293="All Levels","All Levels",IF(J293="Subject Matter Expert","Level 1 - Subject Matter Expert",IF(J293="Level 1","Level 1 - Subject Matter Expert",IF(J293="Level 2","Level 2 - Expert",IF(J293="Expert","Level 2 - Expert",IF(J293="Senior","Level 3 - Senior",IF(J293="Level 3","Level 3 - Senior",IF(J293="Level 4","Level 4 - Full Performance",IF(J293="Full Performance","Level 4 - Full Performance",IF(J293="Developmental","Level 5 - Developmental"))))))))))</f>
        <v>All Levels</v>
      </c>
      <c r="L293" s="14">
        <f>IF($K293="All levels",215000,IF($K293="Level 1 - Subject Matter Expert",215000,IF($K293="Level 2 - Expert",195000,IF($K293="Level 3 - Senior",170000,IF($K293="Level 4 - Full Performance",100000,"")))))</f>
        <v>215000</v>
      </c>
      <c r="M293" s="14">
        <f>IF($K293="All levels",100000,IF($K293="Level 1 - Subject Matter Expert",160000,IF($K293="Level 2 - Expert",140000,IF($K293="Level 3 - Senior",110000,IF($K293="Level 4 - Full Performance",60000,"")))))</f>
        <v>100000</v>
      </c>
      <c r="N293" s="16" t="s">
        <v>655</v>
      </c>
      <c r="O293" s="16" t="s">
        <v>656</v>
      </c>
      <c r="P293" s="16" t="s">
        <v>653</v>
      </c>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c r="IW293" s="2"/>
      <c r="IX293" s="2"/>
      <c r="IY293" s="2"/>
      <c r="IZ293" s="2"/>
      <c r="JA293" s="2"/>
      <c r="JB293" s="2"/>
      <c r="JC293" s="2"/>
      <c r="JD293" s="2"/>
      <c r="JE293" s="2"/>
      <c r="JF293" s="2"/>
      <c r="JG293" s="2"/>
      <c r="JH293" s="2"/>
      <c r="JI293" s="2"/>
      <c r="JJ293" s="2"/>
      <c r="JK293" s="2"/>
      <c r="JL293" s="2"/>
      <c r="JM293" s="2"/>
      <c r="JN293" s="2"/>
      <c r="JO293" s="2"/>
      <c r="JP293" s="2"/>
      <c r="JQ293" s="2"/>
      <c r="JR293" s="2"/>
      <c r="JS293" s="2"/>
      <c r="JT293" s="2"/>
      <c r="JU293" s="2"/>
      <c r="JV293" s="2"/>
      <c r="JW293" s="2"/>
      <c r="JX293" s="2"/>
      <c r="JY293" s="2"/>
      <c r="JZ293" s="2"/>
      <c r="KA293" s="2"/>
      <c r="KB293" s="2"/>
      <c r="KC293" s="2"/>
      <c r="KD293" s="2"/>
      <c r="KE293" s="2"/>
      <c r="KF293" s="2"/>
      <c r="KG293" s="2"/>
      <c r="KH293" s="2"/>
      <c r="KI293" s="2"/>
      <c r="KJ293" s="2"/>
      <c r="KK293" s="2"/>
      <c r="KL293" s="2"/>
      <c r="KM293" s="2"/>
      <c r="KN293" s="2"/>
      <c r="KO293" s="2"/>
      <c r="KP293" s="2"/>
      <c r="KQ293" s="2"/>
      <c r="KR293" s="2"/>
      <c r="KS293" s="2"/>
      <c r="KT293" s="2"/>
      <c r="KU293" s="2"/>
      <c r="KV293" s="2"/>
      <c r="KW293" s="2"/>
      <c r="KX293" s="2"/>
      <c r="KY293" s="2"/>
      <c r="KZ293" s="2"/>
      <c r="LA293" s="2"/>
      <c r="LB293" s="2"/>
      <c r="LC293" s="2"/>
      <c r="LD293" s="2"/>
      <c r="LE293" s="2"/>
      <c r="LF293" s="2"/>
      <c r="LG293" s="2"/>
      <c r="LH293" s="2"/>
      <c r="LI293" s="2"/>
      <c r="LJ293" s="2"/>
      <c r="LK293" s="2"/>
      <c r="LL293" s="2"/>
      <c r="LM293" s="2"/>
      <c r="LN293" s="2"/>
      <c r="LO293" s="2"/>
      <c r="LP293" s="2"/>
      <c r="LQ293" s="2"/>
      <c r="LR293" s="2"/>
      <c r="LS293" s="2"/>
      <c r="LT293" s="2"/>
      <c r="LU293" s="2"/>
      <c r="LV293" s="2"/>
      <c r="LW293" s="2"/>
      <c r="LX293" s="2"/>
      <c r="LY293" s="2"/>
      <c r="LZ293" s="2"/>
      <c r="MA293" s="2"/>
      <c r="MB293" s="2"/>
      <c r="MC293" s="2"/>
      <c r="MD293" s="2"/>
      <c r="ME293" s="2"/>
      <c r="MF293" s="2"/>
      <c r="MG293" s="2"/>
      <c r="MH293" s="2"/>
      <c r="MI293" s="2"/>
      <c r="MJ293" s="2"/>
      <c r="MK293" s="2"/>
      <c r="ML293" s="2"/>
      <c r="MM293" s="2"/>
      <c r="MN293" s="2"/>
      <c r="MO293" s="2"/>
      <c r="MP293" s="2"/>
      <c r="MQ293" s="2"/>
      <c r="MR293" s="2"/>
      <c r="MS293" s="2"/>
      <c r="MT293" s="2"/>
      <c r="MU293" s="2"/>
      <c r="MV293" s="2"/>
      <c r="MW293" s="2"/>
      <c r="MX293" s="2"/>
      <c r="MY293" s="2"/>
      <c r="MZ293" s="2"/>
      <c r="NA293" s="2"/>
      <c r="NB293" s="2"/>
      <c r="NC293" s="2"/>
      <c r="ND293" s="2"/>
      <c r="NE293" s="2"/>
      <c r="NF293" s="2"/>
      <c r="NG293" s="2"/>
      <c r="NH293" s="2"/>
      <c r="NI293" s="2"/>
      <c r="NJ293" s="2"/>
      <c r="NK293" s="2"/>
      <c r="NL293" s="2"/>
      <c r="NM293" s="2"/>
      <c r="NN293" s="2"/>
      <c r="NO293" s="2"/>
      <c r="NP293" s="2"/>
      <c r="NQ293" s="2"/>
      <c r="NR293" s="2"/>
      <c r="NS293" s="2"/>
      <c r="NT293" s="2"/>
      <c r="NU293" s="2"/>
      <c r="NV293" s="2"/>
      <c r="NW293" s="2"/>
      <c r="NX293" s="2"/>
      <c r="NY293" s="2"/>
      <c r="NZ293" s="2"/>
      <c r="OA293" s="2"/>
      <c r="OB293" s="2"/>
      <c r="OC293" s="2"/>
      <c r="OD293" s="2"/>
      <c r="OE293" s="2"/>
      <c r="OF293" s="2"/>
      <c r="OG293" s="2"/>
      <c r="OH293" s="2"/>
      <c r="OI293" s="2"/>
      <c r="OJ293" s="2"/>
      <c r="OK293" s="2"/>
      <c r="OL293" s="2"/>
      <c r="OM293" s="2"/>
      <c r="ON293" s="2"/>
      <c r="OO293" s="2"/>
      <c r="OP293" s="2"/>
      <c r="OQ293" s="2"/>
      <c r="OR293" s="2"/>
      <c r="OS293" s="2"/>
      <c r="OT293" s="2"/>
      <c r="OU293" s="2"/>
      <c r="OV293" s="2"/>
      <c r="OW293" s="2"/>
      <c r="OX293" s="2"/>
      <c r="OY293" s="2"/>
      <c r="OZ293" s="2"/>
      <c r="PA293" s="2"/>
      <c r="PB293" s="2"/>
      <c r="PC293" s="2"/>
      <c r="PD293" s="2"/>
      <c r="PE293" s="2"/>
      <c r="PF293" s="2"/>
      <c r="PG293" s="2"/>
      <c r="PH293" s="2"/>
      <c r="PI293" s="2"/>
      <c r="PJ293" s="2"/>
      <c r="PK293" s="2"/>
      <c r="PL293" s="2"/>
      <c r="PM293" s="2"/>
      <c r="PN293" s="2"/>
      <c r="PO293" s="2"/>
      <c r="PP293" s="2"/>
      <c r="PQ293" s="2"/>
      <c r="PR293" s="2"/>
      <c r="PS293" s="2"/>
      <c r="PT293" s="2"/>
      <c r="PU293" s="2"/>
      <c r="PV293" s="2"/>
      <c r="PW293" s="2"/>
      <c r="PX293" s="2"/>
      <c r="PY293" s="2"/>
      <c r="PZ293" s="2"/>
      <c r="QA293" s="2"/>
      <c r="QB293" s="2"/>
      <c r="QC293" s="2"/>
      <c r="QD293" s="2"/>
      <c r="QE293" s="2"/>
      <c r="QF293" s="2"/>
      <c r="QG293" s="2"/>
      <c r="QH293" s="2"/>
      <c r="QI293" s="2"/>
      <c r="QJ293" s="2"/>
      <c r="QK293" s="2"/>
      <c r="QL293" s="2"/>
      <c r="QM293" s="2"/>
      <c r="QN293" s="2"/>
      <c r="QO293" s="2"/>
      <c r="QP293" s="2"/>
      <c r="QQ293" s="2"/>
      <c r="QR293" s="2"/>
      <c r="QS293" s="2"/>
      <c r="QT293" s="2"/>
      <c r="QU293" s="2"/>
      <c r="QV293" s="2"/>
      <c r="QW293" s="2"/>
      <c r="QX293" s="2"/>
      <c r="QY293" s="2"/>
      <c r="QZ293" s="2"/>
      <c r="RA293" s="2"/>
      <c r="RB293" s="2"/>
      <c r="RC293" s="2"/>
      <c r="RD293" s="2"/>
      <c r="RE293" s="2"/>
      <c r="RF293" s="2"/>
      <c r="RG293" s="2"/>
      <c r="RH293" s="2"/>
      <c r="RI293" s="2"/>
      <c r="RJ293" s="2"/>
      <c r="RK293" s="2"/>
      <c r="RL293" s="2"/>
      <c r="RM293" s="2"/>
      <c r="RN293" s="2"/>
      <c r="RO293" s="2"/>
      <c r="RP293" s="2"/>
      <c r="RQ293" s="2"/>
      <c r="RR293" s="2"/>
      <c r="RS293" s="2"/>
      <c r="RT293" s="2"/>
      <c r="RU293" s="2"/>
      <c r="RV293" s="2"/>
      <c r="RW293" s="2"/>
      <c r="RX293" s="2"/>
      <c r="RY293" s="2"/>
      <c r="RZ293" s="2"/>
      <c r="SA293" s="2"/>
      <c r="SB293" s="2"/>
      <c r="SC293" s="2"/>
      <c r="SD293" s="2"/>
      <c r="SE293" s="2"/>
      <c r="SF293" s="2"/>
      <c r="SG293" s="2"/>
      <c r="SH293" s="2"/>
      <c r="SI293" s="2"/>
      <c r="SJ293" s="2"/>
      <c r="SK293" s="2"/>
      <c r="SL293" s="2"/>
      <c r="SM293" s="2"/>
      <c r="SN293" s="2"/>
      <c r="SO293" s="2"/>
      <c r="SP293" s="2"/>
      <c r="SQ293" s="2"/>
      <c r="SR293" s="2"/>
      <c r="SS293" s="2"/>
      <c r="ST293" s="2"/>
      <c r="SU293" s="2"/>
      <c r="SV293" s="2"/>
      <c r="SW293" s="2"/>
      <c r="SX293" s="2"/>
      <c r="SY293" s="2"/>
      <c r="SZ293" s="2"/>
      <c r="TA293" s="2"/>
      <c r="TB293" s="2"/>
      <c r="TC293" s="2"/>
      <c r="TD293" s="2"/>
      <c r="TE293" s="2"/>
      <c r="TF293" s="2"/>
      <c r="TG293" s="2"/>
      <c r="TH293" s="2"/>
      <c r="TI293" s="2"/>
      <c r="TJ293" s="2"/>
      <c r="TK293" s="2"/>
      <c r="TL293" s="2"/>
      <c r="TM293" s="2"/>
      <c r="TN293" s="2"/>
      <c r="TO293" s="2"/>
      <c r="TP293" s="2"/>
      <c r="TQ293" s="2"/>
      <c r="TR293" s="2"/>
      <c r="TS293" s="2"/>
      <c r="TT293" s="2"/>
      <c r="TU293" s="2"/>
      <c r="TV293" s="2"/>
      <c r="TW293" s="2"/>
      <c r="TX293" s="2"/>
      <c r="TY293" s="2"/>
      <c r="TZ293" s="2"/>
      <c r="UA293" s="2"/>
      <c r="UB293" s="2"/>
      <c r="UC293" s="2"/>
      <c r="UD293" s="2"/>
      <c r="UE293" s="2"/>
      <c r="UF293" s="2"/>
      <c r="UG293" s="2"/>
      <c r="UH293" s="2"/>
      <c r="UI293" s="2"/>
      <c r="UJ293" s="2"/>
      <c r="UK293" s="2"/>
      <c r="UL293" s="2"/>
      <c r="UM293" s="2"/>
      <c r="UN293" s="2"/>
      <c r="UO293" s="2"/>
      <c r="UP293" s="2"/>
      <c r="UQ293" s="2"/>
      <c r="UR293" s="2"/>
      <c r="US293" s="2"/>
      <c r="UT293" s="2"/>
      <c r="UU293" s="2"/>
      <c r="UV293" s="2"/>
      <c r="UW293" s="2"/>
      <c r="UX293" s="2"/>
      <c r="UY293" s="2"/>
      <c r="UZ293" s="2"/>
      <c r="VA293" s="2"/>
      <c r="VB293" s="2"/>
      <c r="VC293" s="2"/>
      <c r="VD293" s="2"/>
      <c r="VE293" s="2"/>
      <c r="VF293" s="2"/>
      <c r="VG293" s="2"/>
      <c r="VH293" s="2"/>
      <c r="VI293" s="2"/>
      <c r="VJ293" s="2"/>
      <c r="VK293" s="2"/>
      <c r="VL293" s="2"/>
      <c r="VM293" s="2"/>
      <c r="VN293" s="2"/>
      <c r="VO293" s="2"/>
      <c r="VP293" s="2"/>
      <c r="VQ293" s="2"/>
      <c r="VR293" s="2"/>
      <c r="VS293" s="2"/>
      <c r="VT293" s="2"/>
      <c r="VU293" s="2"/>
      <c r="VV293" s="2"/>
      <c r="VW293" s="2"/>
      <c r="VX293" s="2"/>
      <c r="VY293" s="2"/>
      <c r="VZ293" s="2"/>
      <c r="WA293" s="2"/>
      <c r="WB293" s="2"/>
      <c r="WC293" s="2"/>
      <c r="WD293" s="2"/>
      <c r="WE293" s="2"/>
      <c r="WF293" s="2"/>
      <c r="WG293" s="2"/>
      <c r="WH293" s="2"/>
      <c r="WI293" s="2"/>
      <c r="WJ293" s="2"/>
      <c r="WK293" s="2"/>
      <c r="WL293" s="2"/>
      <c r="WM293" s="2"/>
      <c r="WN293" s="2"/>
      <c r="WO293" s="2"/>
      <c r="WP293" s="2"/>
      <c r="WQ293" s="2"/>
      <c r="WR293" s="2"/>
      <c r="WS293" s="2"/>
      <c r="WT293" s="2"/>
      <c r="WU293" s="2"/>
      <c r="WV293" s="2"/>
      <c r="WW293" s="2"/>
      <c r="WX293" s="2"/>
      <c r="WY293" s="2"/>
      <c r="WZ293" s="2"/>
      <c r="XA293" s="2"/>
      <c r="XB293" s="2"/>
      <c r="XC293" s="2"/>
      <c r="XD293" s="2"/>
      <c r="XE293" s="2"/>
      <c r="XF293" s="2"/>
      <c r="XG293" s="2"/>
      <c r="XH293" s="2"/>
      <c r="XI293" s="2"/>
      <c r="XJ293" s="2"/>
      <c r="XK293" s="2"/>
      <c r="XL293" s="2"/>
      <c r="XM293" s="2"/>
      <c r="XN293" s="2"/>
      <c r="XO293" s="2"/>
      <c r="XP293" s="2"/>
      <c r="XQ293" s="2"/>
      <c r="XR293" s="2"/>
      <c r="XS293" s="2"/>
      <c r="XT293" s="2"/>
      <c r="XU293" s="2"/>
      <c r="XV293" s="2"/>
      <c r="XW293" s="2"/>
      <c r="XX293" s="2"/>
      <c r="XY293" s="2"/>
      <c r="XZ293" s="2"/>
      <c r="YA293" s="2"/>
      <c r="YB293" s="2"/>
      <c r="YC293" s="2"/>
      <c r="YD293" s="2"/>
      <c r="YE293" s="2"/>
      <c r="YF293" s="2"/>
      <c r="YG293" s="2"/>
      <c r="YH293" s="2"/>
      <c r="YI293" s="2"/>
      <c r="YJ293" s="2"/>
      <c r="YK293" s="2"/>
      <c r="YL293" s="2"/>
      <c r="YM293" s="2"/>
      <c r="YN293" s="2"/>
      <c r="YO293" s="2"/>
      <c r="YP293" s="2"/>
      <c r="YQ293" s="2"/>
      <c r="YR293" s="2"/>
      <c r="YS293" s="2"/>
      <c r="YT293" s="2"/>
      <c r="YU293" s="2"/>
      <c r="YV293" s="2"/>
      <c r="YW293" s="2"/>
      <c r="YX293" s="2"/>
      <c r="YY293" s="2"/>
      <c r="YZ293" s="2"/>
      <c r="ZA293" s="2"/>
      <c r="ZB293" s="2"/>
      <c r="ZC293" s="2"/>
      <c r="ZD293" s="2"/>
      <c r="ZE293" s="2"/>
      <c r="ZF293" s="2"/>
      <c r="ZG293" s="2"/>
      <c r="ZH293" s="2"/>
      <c r="ZI293" s="2"/>
      <c r="ZJ293" s="2"/>
      <c r="ZK293" s="2"/>
      <c r="ZL293" s="2"/>
      <c r="ZM293" s="2"/>
      <c r="ZN293" s="2"/>
      <c r="ZO293" s="2"/>
      <c r="ZP293" s="2"/>
      <c r="ZQ293" s="2"/>
      <c r="ZR293" s="2"/>
      <c r="ZS293" s="2"/>
      <c r="ZT293" s="2"/>
      <c r="ZU293" s="2"/>
      <c r="ZV293" s="2"/>
      <c r="ZW293" s="2"/>
      <c r="ZX293" s="2"/>
      <c r="ZY293" s="2"/>
      <c r="ZZ293" s="2"/>
      <c r="AAA293" s="2"/>
      <c r="AAB293" s="2"/>
      <c r="AAC293" s="2"/>
      <c r="AAD293" s="2"/>
      <c r="AAE293" s="2"/>
      <c r="AAF293" s="2"/>
      <c r="AAG293" s="2"/>
      <c r="AAH293" s="2"/>
      <c r="AAI293" s="2"/>
      <c r="AAJ293" s="2"/>
      <c r="AAK293" s="2"/>
      <c r="AAL293" s="2"/>
      <c r="AAM293" s="2"/>
      <c r="AAN293" s="2"/>
      <c r="AAO293" s="2"/>
      <c r="AAP293" s="2"/>
      <c r="AAQ293" s="2"/>
      <c r="AAR293" s="2"/>
      <c r="AAS293" s="2"/>
      <c r="AAT293" s="2"/>
      <c r="AAU293" s="2"/>
      <c r="AAV293" s="2"/>
      <c r="AAW293" s="2"/>
      <c r="AAX293" s="2"/>
      <c r="AAY293" s="2"/>
      <c r="AAZ293" s="2"/>
      <c r="ABA293" s="2"/>
      <c r="ABB293" s="2"/>
      <c r="ABC293" s="2"/>
      <c r="ABD293" s="2"/>
      <c r="ABE293" s="2"/>
      <c r="ABF293" s="2"/>
      <c r="ABG293" s="2"/>
      <c r="ABH293" s="2"/>
      <c r="ABI293" s="2"/>
      <c r="ABJ293" s="2"/>
      <c r="ABK293" s="2"/>
      <c r="ABL293" s="2"/>
      <c r="ABM293" s="2"/>
      <c r="ABN293" s="2"/>
      <c r="ABO293" s="2"/>
      <c r="ABP293" s="2"/>
      <c r="ABQ293" s="2"/>
      <c r="ABR293" s="2"/>
      <c r="ABS293" s="2"/>
      <c r="ABT293" s="2"/>
      <c r="ABU293" s="2"/>
      <c r="ABV293" s="2"/>
      <c r="ABW293" s="2"/>
      <c r="ABX293" s="2"/>
      <c r="ABY293" s="2"/>
      <c r="ABZ293" s="2"/>
      <c r="ACA293" s="2"/>
      <c r="ACB293" s="2"/>
      <c r="ACC293" s="2"/>
      <c r="ACD293" s="2"/>
      <c r="ACE293" s="2"/>
      <c r="ACF293" s="2"/>
      <c r="ACG293" s="2"/>
      <c r="ACH293" s="2"/>
      <c r="ACI293" s="2"/>
      <c r="ACJ293" s="2"/>
      <c r="ACK293" s="2"/>
      <c r="ACL293" s="2"/>
      <c r="ACM293" s="2"/>
      <c r="ACN293" s="2"/>
      <c r="ACO293" s="2"/>
      <c r="ACP293" s="2"/>
      <c r="ACQ293" s="2"/>
      <c r="ACR293" s="2"/>
      <c r="ACS293" s="2"/>
      <c r="ACT293" s="2"/>
      <c r="ACU293" s="2"/>
      <c r="ACV293" s="2"/>
      <c r="ACW293" s="2"/>
      <c r="ACX293" s="2"/>
      <c r="ACY293" s="2"/>
      <c r="ACZ293" s="2"/>
      <c r="ADA293" s="2"/>
      <c r="ADB293" s="2"/>
      <c r="ADC293" s="2"/>
      <c r="ADD293" s="2"/>
      <c r="ADE293" s="2"/>
      <c r="ADF293" s="2"/>
      <c r="ADG293" s="2"/>
      <c r="ADH293" s="2"/>
      <c r="ADI293" s="2"/>
      <c r="ADJ293" s="2"/>
      <c r="ADK293" s="2"/>
      <c r="ADL293" s="2"/>
      <c r="ADM293" s="2"/>
      <c r="ADN293" s="2"/>
      <c r="ADO293" s="2"/>
      <c r="ADP293" s="2"/>
      <c r="ADQ293" s="2"/>
      <c r="ADR293" s="2"/>
      <c r="ADS293" s="2"/>
      <c r="ADT293" s="2"/>
      <c r="ADU293" s="2"/>
      <c r="ADV293" s="2"/>
      <c r="ADW293" s="2"/>
      <c r="ADX293" s="2"/>
      <c r="ADY293" s="2"/>
      <c r="ADZ293" s="2"/>
      <c r="AEA293" s="2"/>
      <c r="AEB293" s="2"/>
      <c r="AEC293" s="2"/>
      <c r="AED293" s="2"/>
      <c r="AEE293" s="2"/>
      <c r="AEF293" s="2"/>
      <c r="AEG293" s="2"/>
      <c r="AEH293" s="2"/>
      <c r="AEI293" s="2"/>
      <c r="AEJ293" s="2"/>
      <c r="AEK293" s="2"/>
      <c r="AEL293" s="2"/>
      <c r="AEM293" s="2"/>
      <c r="AEN293" s="2"/>
      <c r="AEO293" s="2"/>
      <c r="AEP293" s="2"/>
      <c r="AEQ293" s="2"/>
      <c r="AER293" s="2"/>
      <c r="AES293" s="2"/>
      <c r="AET293" s="2"/>
      <c r="AEU293" s="2"/>
      <c r="AEV293" s="2"/>
      <c r="AEW293" s="2"/>
      <c r="AEX293" s="2"/>
      <c r="AEY293" s="2"/>
      <c r="AEZ293" s="2"/>
      <c r="AFA293" s="2"/>
      <c r="AFB293" s="2"/>
      <c r="AFC293" s="2"/>
      <c r="AFD293" s="2"/>
      <c r="AFE293" s="2"/>
      <c r="AFF293" s="2"/>
      <c r="AFG293" s="2"/>
      <c r="AFH293" s="2"/>
      <c r="AFI293" s="2"/>
      <c r="AFJ293" s="2"/>
      <c r="AFK293" s="2"/>
      <c r="AFL293" s="2"/>
      <c r="AFM293" s="2"/>
      <c r="AFN293" s="2"/>
      <c r="AFO293" s="2"/>
      <c r="AFP293" s="2"/>
      <c r="AFQ293" s="2"/>
      <c r="AFR293" s="2"/>
      <c r="AFS293" s="2"/>
      <c r="AFT293" s="2"/>
      <c r="AFU293" s="2"/>
      <c r="AFV293" s="2"/>
      <c r="AFW293" s="2"/>
      <c r="AFX293" s="2"/>
      <c r="AFY293" s="2"/>
      <c r="AFZ293" s="2"/>
      <c r="AGA293" s="2"/>
      <c r="AGB293" s="2"/>
      <c r="AGC293" s="2"/>
      <c r="AGD293" s="2"/>
      <c r="AGE293" s="2"/>
      <c r="AGF293" s="2"/>
      <c r="AGG293" s="2"/>
      <c r="AGH293" s="2"/>
      <c r="AGI293" s="2"/>
      <c r="AGJ293" s="2"/>
      <c r="AGK293" s="2"/>
      <c r="AGL293" s="2"/>
      <c r="AGM293" s="2"/>
      <c r="AGN293" s="2"/>
      <c r="AGO293" s="2"/>
      <c r="AGP293" s="2"/>
      <c r="AGQ293" s="2"/>
      <c r="AGR293" s="2"/>
      <c r="AGS293" s="2"/>
      <c r="AGT293" s="2"/>
      <c r="AGU293" s="2"/>
      <c r="AGV293" s="2"/>
      <c r="AGW293" s="2"/>
      <c r="AGX293" s="2"/>
      <c r="AGY293" s="2"/>
      <c r="AGZ293" s="2"/>
      <c r="AHA293" s="2"/>
      <c r="AHB293" s="2"/>
      <c r="AHC293" s="2"/>
      <c r="AHD293" s="2"/>
      <c r="AHE293" s="2"/>
      <c r="AHF293" s="2"/>
      <c r="AHG293" s="2"/>
      <c r="AHH293" s="2"/>
      <c r="AHI293" s="2"/>
      <c r="AHJ293" s="2"/>
      <c r="AHK293" s="2"/>
      <c r="AHL293" s="2"/>
      <c r="AHM293" s="2"/>
      <c r="AHN293" s="2"/>
      <c r="AHO293" s="2"/>
      <c r="AHP293" s="2"/>
      <c r="AHQ293" s="2"/>
      <c r="AHR293" s="2"/>
      <c r="AHS293" s="2"/>
      <c r="AHT293" s="2"/>
      <c r="AHU293" s="2"/>
      <c r="AHV293" s="2"/>
      <c r="AHW293" s="2"/>
      <c r="AHX293" s="2"/>
      <c r="AHY293" s="2"/>
      <c r="AHZ293" s="2"/>
      <c r="AIA293" s="2"/>
      <c r="AIB293" s="2"/>
      <c r="AIC293" s="2"/>
      <c r="AID293" s="2"/>
      <c r="AIE293" s="2"/>
      <c r="AIF293" s="2"/>
      <c r="AIG293" s="2"/>
      <c r="AIH293" s="2"/>
      <c r="AII293" s="2"/>
      <c r="AIJ293" s="2"/>
      <c r="AIK293" s="2"/>
      <c r="AIL293" s="2"/>
      <c r="AIM293" s="2"/>
      <c r="AIN293" s="2"/>
      <c r="AIO293" s="2"/>
      <c r="AIP293" s="2"/>
      <c r="AIQ293" s="2"/>
      <c r="AIR293" s="2"/>
      <c r="AIS293" s="2"/>
      <c r="AIT293" s="2"/>
      <c r="AIU293" s="2"/>
      <c r="AIV293" s="2"/>
      <c r="AIW293" s="2"/>
      <c r="AIX293" s="2"/>
      <c r="AIY293" s="2"/>
      <c r="AIZ293" s="2"/>
      <c r="AJA293" s="2"/>
      <c r="AJB293" s="2"/>
      <c r="AJC293" s="2"/>
      <c r="AJD293" s="2"/>
      <c r="AJE293" s="2"/>
      <c r="AJF293" s="2"/>
      <c r="AJG293" s="2"/>
      <c r="AJH293" s="2"/>
      <c r="AJI293" s="2"/>
      <c r="AJJ293" s="2"/>
      <c r="AJK293" s="2"/>
      <c r="AJL293" s="2"/>
      <c r="AJM293" s="2"/>
      <c r="AJN293" s="2"/>
      <c r="AJO293" s="2"/>
      <c r="AJP293" s="2"/>
      <c r="AJQ293" s="2"/>
      <c r="AJR293" s="2"/>
      <c r="AJS293" s="2"/>
      <c r="AJT293" s="2"/>
      <c r="AJU293" s="2"/>
      <c r="AJV293" s="2"/>
      <c r="AJW293" s="2"/>
      <c r="AJX293" s="2"/>
      <c r="AJY293" s="2"/>
      <c r="AJZ293" s="2"/>
      <c r="AKA293" s="2"/>
      <c r="AKB293" s="2"/>
      <c r="AKC293" s="2"/>
      <c r="AKD293" s="2"/>
      <c r="AKE293" s="2"/>
      <c r="AKF293" s="2"/>
      <c r="AKG293" s="2"/>
      <c r="AKH293" s="2"/>
      <c r="AKI293" s="2"/>
      <c r="AKJ293" s="2"/>
      <c r="AKK293" s="2"/>
      <c r="AKL293" s="2"/>
      <c r="AKM293" s="2"/>
      <c r="AKN293" s="2"/>
      <c r="AKO293" s="2"/>
      <c r="AKP293" s="2"/>
      <c r="AKQ293" s="2"/>
      <c r="AKR293" s="2"/>
      <c r="AKS293" s="2"/>
      <c r="AKT293" s="2"/>
      <c r="AKU293" s="2"/>
      <c r="AKV293" s="2"/>
      <c r="AKW293" s="2"/>
      <c r="AKX293" s="2"/>
      <c r="AKY293" s="2"/>
      <c r="AKZ293" s="2"/>
      <c r="ALA293" s="2"/>
      <c r="ALB293" s="2"/>
      <c r="ALC293" s="2"/>
      <c r="ALD293" s="2"/>
      <c r="ALE293" s="2"/>
      <c r="ALF293" s="2"/>
      <c r="ALG293" s="2"/>
      <c r="ALH293" s="2"/>
      <c r="ALI293" s="2"/>
      <c r="ALJ293" s="2"/>
      <c r="ALK293" s="2"/>
      <c r="ALL293" s="2"/>
      <c r="ALM293" s="2"/>
      <c r="ALN293" s="2"/>
      <c r="ALO293" s="2"/>
      <c r="ALP293" s="2"/>
      <c r="ALQ293" s="2"/>
      <c r="ALR293" s="2"/>
      <c r="ALS293" s="2"/>
      <c r="ALT293" s="2"/>
      <c r="ALU293" s="2"/>
      <c r="ALV293" s="2"/>
      <c r="ALW293" s="2"/>
      <c r="ALX293" s="2"/>
      <c r="ALY293" s="2"/>
      <c r="ALZ293" s="2"/>
      <c r="AMA293" s="2"/>
      <c r="AMB293" s="2"/>
      <c r="AMC293" s="2"/>
      <c r="AMD293" s="2"/>
      <c r="AME293" s="2"/>
      <c r="AMF293" s="2"/>
      <c r="AMG293" s="2"/>
      <c r="AMH293" s="2"/>
      <c r="AMI293" s="2"/>
      <c r="AMJ293" s="2"/>
      <c r="AMK293" s="2"/>
    </row>
    <row r="294" spans="1:1025" s="15" customFormat="1" ht="12.75" customHeight="1" x14ac:dyDescent="0.25">
      <c r="A294" s="8">
        <v>2021927</v>
      </c>
      <c r="B294" s="12" t="s">
        <v>143</v>
      </c>
      <c r="C294" s="12">
        <v>572</v>
      </c>
      <c r="D294" s="13">
        <v>44481</v>
      </c>
      <c r="E294" s="13"/>
      <c r="F294" s="13">
        <f ca="1">IF(E294="",NOW()+60,E294)</f>
        <v>44546.356506481483</v>
      </c>
      <c r="G294" s="12" t="s">
        <v>23</v>
      </c>
      <c r="H294" s="12" t="str">
        <f>IF(G294="","Northern Virginia",IF(G294="Herndon","Herndon VA",IF(G294="Reston","Reston VA",IF(G294="Tysons","Tysons VA",IF(G294="Tyson's","Tysons VA",IF(G294="Chantilly","Chantilly VA",IF(G294="Mclean","Mclean VA",IF(G294="College Park","College Park MD",IF(G294="Beltsville","Beltsville MD",IF(G294="Vienna","Vienna VA",IF(G294="Fort Meade","Fort Meade MD",IF(G294="Bethesda","Bethesda MD",IF(G294="Springfield","Springfield VA",IF(G294="Dulles","Dulles VA",IF(G294="Warrenton","Warrenton VA",IF(G294="Annapolis Junction","Annapolis Junction MD",G294))))))))))))))))</f>
        <v>Reston VA</v>
      </c>
      <c r="I294" s="12" t="s">
        <v>27</v>
      </c>
      <c r="J294" s="12" t="s">
        <v>91</v>
      </c>
      <c r="K294" s="12" t="str">
        <f>IF(J294="All Levels","All Levels",IF(J294="Subject Matter Expert","Level 1 - Subject Matter Expert",IF(J294="Level 1","Level 1 - Subject Matter Expert",IF(J294="Level 2","Level 2 - Expert",IF(J294="Expert","Level 2 - Expert",IF(J294="Senior","Level 3 - Senior",IF(J294="Level 3","Level 3 - Senior",IF(J294="Level 4","Level 4 - Full Performance",IF(J294="Full Performance","Level 4 - Full Performance",IF(J294="Developmental","Level 5 - Developmental"))))))))))</f>
        <v>All Levels</v>
      </c>
      <c r="L294" s="14">
        <f>IF($K294="All levels",215000,IF($K294="Level 1 - Subject Matter Expert",215000,IF($K294="Level 2 - Expert",195000,IF($K294="Level 3 - Senior",170000,IF($K294="Level 4 - Full Performance",100000,"")))))</f>
        <v>215000</v>
      </c>
      <c r="M294" s="14">
        <f>IF($K294="All levels",100000,IF($K294="Level 1 - Subject Matter Expert",160000,IF($K294="Level 2 - Expert",140000,IF($K294="Level 3 - Senior",110000,IF($K294="Level 4 - Full Performance",60000,"")))))</f>
        <v>100000</v>
      </c>
      <c r="N294" s="16" t="s">
        <v>657</v>
      </c>
      <c r="O294" s="16" t="s">
        <v>656</v>
      </c>
      <c r="P294" s="16" t="s">
        <v>653</v>
      </c>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c r="IW294" s="2"/>
      <c r="IX294" s="2"/>
      <c r="IY294" s="2"/>
      <c r="IZ294" s="2"/>
      <c r="JA294" s="2"/>
      <c r="JB294" s="2"/>
      <c r="JC294" s="2"/>
      <c r="JD294" s="2"/>
      <c r="JE294" s="2"/>
      <c r="JF294" s="2"/>
      <c r="JG294" s="2"/>
      <c r="JH294" s="2"/>
      <c r="JI294" s="2"/>
      <c r="JJ294" s="2"/>
      <c r="JK294" s="2"/>
      <c r="JL294" s="2"/>
      <c r="JM294" s="2"/>
      <c r="JN294" s="2"/>
      <c r="JO294" s="2"/>
      <c r="JP294" s="2"/>
      <c r="JQ294" s="2"/>
      <c r="JR294" s="2"/>
      <c r="JS294" s="2"/>
      <c r="JT294" s="2"/>
      <c r="JU294" s="2"/>
      <c r="JV294" s="2"/>
      <c r="JW294" s="2"/>
      <c r="JX294" s="2"/>
      <c r="JY294" s="2"/>
      <c r="JZ294" s="2"/>
      <c r="KA294" s="2"/>
      <c r="KB294" s="2"/>
      <c r="KC294" s="2"/>
      <c r="KD294" s="2"/>
      <c r="KE294" s="2"/>
      <c r="KF294" s="2"/>
      <c r="KG294" s="2"/>
      <c r="KH294" s="2"/>
      <c r="KI294" s="2"/>
      <c r="KJ294" s="2"/>
      <c r="KK294" s="2"/>
      <c r="KL294" s="2"/>
      <c r="KM294" s="2"/>
      <c r="KN294" s="2"/>
      <c r="KO294" s="2"/>
      <c r="KP294" s="2"/>
      <c r="KQ294" s="2"/>
      <c r="KR294" s="2"/>
      <c r="KS294" s="2"/>
      <c r="KT294" s="2"/>
      <c r="KU294" s="2"/>
      <c r="KV294" s="2"/>
      <c r="KW294" s="2"/>
      <c r="KX294" s="2"/>
      <c r="KY294" s="2"/>
      <c r="KZ294" s="2"/>
      <c r="LA294" s="2"/>
      <c r="LB294" s="2"/>
      <c r="LC294" s="2"/>
      <c r="LD294" s="2"/>
      <c r="LE294" s="2"/>
      <c r="LF294" s="2"/>
      <c r="LG294" s="2"/>
      <c r="LH294" s="2"/>
      <c r="LI294" s="2"/>
      <c r="LJ294" s="2"/>
      <c r="LK294" s="2"/>
      <c r="LL294" s="2"/>
      <c r="LM294" s="2"/>
      <c r="LN294" s="2"/>
      <c r="LO294" s="2"/>
      <c r="LP294" s="2"/>
      <c r="LQ294" s="2"/>
      <c r="LR294" s="2"/>
      <c r="LS294" s="2"/>
      <c r="LT294" s="2"/>
      <c r="LU294" s="2"/>
      <c r="LV294" s="2"/>
      <c r="LW294" s="2"/>
      <c r="LX294" s="2"/>
      <c r="LY294" s="2"/>
      <c r="LZ294" s="2"/>
      <c r="MA294" s="2"/>
      <c r="MB294" s="2"/>
      <c r="MC294" s="2"/>
      <c r="MD294" s="2"/>
      <c r="ME294" s="2"/>
      <c r="MF294" s="2"/>
      <c r="MG294" s="2"/>
      <c r="MH294" s="2"/>
      <c r="MI294" s="2"/>
      <c r="MJ294" s="2"/>
      <c r="MK294" s="2"/>
      <c r="ML294" s="2"/>
      <c r="MM294" s="2"/>
      <c r="MN294" s="2"/>
      <c r="MO294" s="2"/>
      <c r="MP294" s="2"/>
      <c r="MQ294" s="2"/>
      <c r="MR294" s="2"/>
      <c r="MS294" s="2"/>
      <c r="MT294" s="2"/>
      <c r="MU294" s="2"/>
      <c r="MV294" s="2"/>
      <c r="MW294" s="2"/>
      <c r="MX294" s="2"/>
      <c r="MY294" s="2"/>
      <c r="MZ294" s="2"/>
      <c r="NA294" s="2"/>
      <c r="NB294" s="2"/>
      <c r="NC294" s="2"/>
      <c r="ND294" s="2"/>
      <c r="NE294" s="2"/>
      <c r="NF294" s="2"/>
      <c r="NG294" s="2"/>
      <c r="NH294" s="2"/>
      <c r="NI294" s="2"/>
      <c r="NJ294" s="2"/>
      <c r="NK294" s="2"/>
      <c r="NL294" s="2"/>
      <c r="NM294" s="2"/>
      <c r="NN294" s="2"/>
      <c r="NO294" s="2"/>
      <c r="NP294" s="2"/>
      <c r="NQ294" s="2"/>
      <c r="NR294" s="2"/>
      <c r="NS294" s="2"/>
      <c r="NT294" s="2"/>
      <c r="NU294" s="2"/>
      <c r="NV294" s="2"/>
      <c r="NW294" s="2"/>
      <c r="NX294" s="2"/>
      <c r="NY294" s="2"/>
      <c r="NZ294" s="2"/>
      <c r="OA294" s="2"/>
      <c r="OB294" s="2"/>
      <c r="OC294" s="2"/>
      <c r="OD294" s="2"/>
      <c r="OE294" s="2"/>
      <c r="OF294" s="2"/>
      <c r="OG294" s="2"/>
      <c r="OH294" s="2"/>
      <c r="OI294" s="2"/>
      <c r="OJ294" s="2"/>
      <c r="OK294" s="2"/>
      <c r="OL294" s="2"/>
      <c r="OM294" s="2"/>
      <c r="ON294" s="2"/>
      <c r="OO294" s="2"/>
      <c r="OP294" s="2"/>
      <c r="OQ294" s="2"/>
      <c r="OR294" s="2"/>
      <c r="OS294" s="2"/>
      <c r="OT294" s="2"/>
      <c r="OU294" s="2"/>
      <c r="OV294" s="2"/>
      <c r="OW294" s="2"/>
      <c r="OX294" s="2"/>
      <c r="OY294" s="2"/>
      <c r="OZ294" s="2"/>
      <c r="PA294" s="2"/>
      <c r="PB294" s="2"/>
      <c r="PC294" s="2"/>
      <c r="PD294" s="2"/>
      <c r="PE294" s="2"/>
      <c r="PF294" s="2"/>
      <c r="PG294" s="2"/>
      <c r="PH294" s="2"/>
      <c r="PI294" s="2"/>
      <c r="PJ294" s="2"/>
      <c r="PK294" s="2"/>
      <c r="PL294" s="2"/>
      <c r="PM294" s="2"/>
      <c r="PN294" s="2"/>
      <c r="PO294" s="2"/>
      <c r="PP294" s="2"/>
      <c r="PQ294" s="2"/>
      <c r="PR294" s="2"/>
      <c r="PS294" s="2"/>
      <c r="PT294" s="2"/>
      <c r="PU294" s="2"/>
      <c r="PV294" s="2"/>
      <c r="PW294" s="2"/>
      <c r="PX294" s="2"/>
      <c r="PY294" s="2"/>
      <c r="PZ294" s="2"/>
      <c r="QA294" s="2"/>
      <c r="QB294" s="2"/>
      <c r="QC294" s="2"/>
      <c r="QD294" s="2"/>
      <c r="QE294" s="2"/>
      <c r="QF294" s="2"/>
      <c r="QG294" s="2"/>
      <c r="QH294" s="2"/>
      <c r="QI294" s="2"/>
      <c r="QJ294" s="2"/>
      <c r="QK294" s="2"/>
      <c r="QL294" s="2"/>
      <c r="QM294" s="2"/>
      <c r="QN294" s="2"/>
      <c r="QO294" s="2"/>
      <c r="QP294" s="2"/>
      <c r="QQ294" s="2"/>
      <c r="QR294" s="2"/>
      <c r="QS294" s="2"/>
      <c r="QT294" s="2"/>
      <c r="QU294" s="2"/>
      <c r="QV294" s="2"/>
      <c r="QW294" s="2"/>
      <c r="QX294" s="2"/>
      <c r="QY294" s="2"/>
      <c r="QZ294" s="2"/>
      <c r="RA294" s="2"/>
      <c r="RB294" s="2"/>
      <c r="RC294" s="2"/>
      <c r="RD294" s="2"/>
      <c r="RE294" s="2"/>
      <c r="RF294" s="2"/>
      <c r="RG294" s="2"/>
      <c r="RH294" s="2"/>
      <c r="RI294" s="2"/>
      <c r="RJ294" s="2"/>
      <c r="RK294" s="2"/>
      <c r="RL294" s="2"/>
      <c r="RM294" s="2"/>
      <c r="RN294" s="2"/>
      <c r="RO294" s="2"/>
      <c r="RP294" s="2"/>
      <c r="RQ294" s="2"/>
      <c r="RR294" s="2"/>
      <c r="RS294" s="2"/>
      <c r="RT294" s="2"/>
      <c r="RU294" s="2"/>
      <c r="RV294" s="2"/>
      <c r="RW294" s="2"/>
      <c r="RX294" s="2"/>
      <c r="RY294" s="2"/>
      <c r="RZ294" s="2"/>
      <c r="SA294" s="2"/>
      <c r="SB294" s="2"/>
      <c r="SC294" s="2"/>
      <c r="SD294" s="2"/>
      <c r="SE294" s="2"/>
      <c r="SF294" s="2"/>
      <c r="SG294" s="2"/>
      <c r="SH294" s="2"/>
      <c r="SI294" s="2"/>
      <c r="SJ294" s="2"/>
      <c r="SK294" s="2"/>
      <c r="SL294" s="2"/>
      <c r="SM294" s="2"/>
      <c r="SN294" s="2"/>
      <c r="SO294" s="2"/>
      <c r="SP294" s="2"/>
      <c r="SQ294" s="2"/>
      <c r="SR294" s="2"/>
      <c r="SS294" s="2"/>
      <c r="ST294" s="2"/>
      <c r="SU294" s="2"/>
      <c r="SV294" s="2"/>
      <c r="SW294" s="2"/>
      <c r="SX294" s="2"/>
      <c r="SY294" s="2"/>
      <c r="SZ294" s="2"/>
      <c r="TA294" s="2"/>
      <c r="TB294" s="2"/>
      <c r="TC294" s="2"/>
      <c r="TD294" s="2"/>
      <c r="TE294" s="2"/>
      <c r="TF294" s="2"/>
      <c r="TG294" s="2"/>
      <c r="TH294" s="2"/>
      <c r="TI294" s="2"/>
      <c r="TJ294" s="2"/>
      <c r="TK294" s="2"/>
      <c r="TL294" s="2"/>
      <c r="TM294" s="2"/>
      <c r="TN294" s="2"/>
      <c r="TO294" s="2"/>
      <c r="TP294" s="2"/>
      <c r="TQ294" s="2"/>
      <c r="TR294" s="2"/>
      <c r="TS294" s="2"/>
      <c r="TT294" s="2"/>
      <c r="TU294" s="2"/>
      <c r="TV294" s="2"/>
      <c r="TW294" s="2"/>
      <c r="TX294" s="2"/>
      <c r="TY294" s="2"/>
      <c r="TZ294" s="2"/>
      <c r="UA294" s="2"/>
      <c r="UB294" s="2"/>
      <c r="UC294" s="2"/>
      <c r="UD294" s="2"/>
      <c r="UE294" s="2"/>
      <c r="UF294" s="2"/>
      <c r="UG294" s="2"/>
      <c r="UH294" s="2"/>
      <c r="UI294" s="2"/>
      <c r="UJ294" s="2"/>
      <c r="UK294" s="2"/>
      <c r="UL294" s="2"/>
      <c r="UM294" s="2"/>
      <c r="UN294" s="2"/>
      <c r="UO294" s="2"/>
      <c r="UP294" s="2"/>
      <c r="UQ294" s="2"/>
      <c r="UR294" s="2"/>
      <c r="US294" s="2"/>
      <c r="UT294" s="2"/>
      <c r="UU294" s="2"/>
      <c r="UV294" s="2"/>
      <c r="UW294" s="2"/>
      <c r="UX294" s="2"/>
      <c r="UY294" s="2"/>
      <c r="UZ294" s="2"/>
      <c r="VA294" s="2"/>
      <c r="VB294" s="2"/>
      <c r="VC294" s="2"/>
      <c r="VD294" s="2"/>
      <c r="VE294" s="2"/>
      <c r="VF294" s="2"/>
      <c r="VG294" s="2"/>
      <c r="VH294" s="2"/>
      <c r="VI294" s="2"/>
      <c r="VJ294" s="2"/>
      <c r="VK294" s="2"/>
      <c r="VL294" s="2"/>
      <c r="VM294" s="2"/>
      <c r="VN294" s="2"/>
      <c r="VO294" s="2"/>
      <c r="VP294" s="2"/>
      <c r="VQ294" s="2"/>
      <c r="VR294" s="2"/>
      <c r="VS294" s="2"/>
      <c r="VT294" s="2"/>
      <c r="VU294" s="2"/>
      <c r="VV294" s="2"/>
      <c r="VW294" s="2"/>
      <c r="VX294" s="2"/>
      <c r="VY294" s="2"/>
      <c r="VZ294" s="2"/>
      <c r="WA294" s="2"/>
      <c r="WB294" s="2"/>
      <c r="WC294" s="2"/>
      <c r="WD294" s="2"/>
      <c r="WE294" s="2"/>
      <c r="WF294" s="2"/>
      <c r="WG294" s="2"/>
      <c r="WH294" s="2"/>
      <c r="WI294" s="2"/>
      <c r="WJ294" s="2"/>
      <c r="WK294" s="2"/>
      <c r="WL294" s="2"/>
      <c r="WM294" s="2"/>
      <c r="WN294" s="2"/>
      <c r="WO294" s="2"/>
      <c r="WP294" s="2"/>
      <c r="WQ294" s="2"/>
      <c r="WR294" s="2"/>
      <c r="WS294" s="2"/>
      <c r="WT294" s="2"/>
      <c r="WU294" s="2"/>
      <c r="WV294" s="2"/>
      <c r="WW294" s="2"/>
      <c r="WX294" s="2"/>
      <c r="WY294" s="2"/>
      <c r="WZ294" s="2"/>
      <c r="XA294" s="2"/>
      <c r="XB294" s="2"/>
      <c r="XC294" s="2"/>
      <c r="XD294" s="2"/>
      <c r="XE294" s="2"/>
      <c r="XF294" s="2"/>
      <c r="XG294" s="2"/>
      <c r="XH294" s="2"/>
      <c r="XI294" s="2"/>
      <c r="XJ294" s="2"/>
      <c r="XK294" s="2"/>
      <c r="XL294" s="2"/>
      <c r="XM294" s="2"/>
      <c r="XN294" s="2"/>
      <c r="XO294" s="2"/>
      <c r="XP294" s="2"/>
      <c r="XQ294" s="2"/>
      <c r="XR294" s="2"/>
      <c r="XS294" s="2"/>
      <c r="XT294" s="2"/>
      <c r="XU294" s="2"/>
      <c r="XV294" s="2"/>
      <c r="XW294" s="2"/>
      <c r="XX294" s="2"/>
      <c r="XY294" s="2"/>
      <c r="XZ294" s="2"/>
      <c r="YA294" s="2"/>
      <c r="YB294" s="2"/>
      <c r="YC294" s="2"/>
      <c r="YD294" s="2"/>
      <c r="YE294" s="2"/>
      <c r="YF294" s="2"/>
      <c r="YG294" s="2"/>
      <c r="YH294" s="2"/>
      <c r="YI294" s="2"/>
      <c r="YJ294" s="2"/>
      <c r="YK294" s="2"/>
      <c r="YL294" s="2"/>
      <c r="YM294" s="2"/>
      <c r="YN294" s="2"/>
      <c r="YO294" s="2"/>
      <c r="YP294" s="2"/>
      <c r="YQ294" s="2"/>
      <c r="YR294" s="2"/>
      <c r="YS294" s="2"/>
      <c r="YT294" s="2"/>
      <c r="YU294" s="2"/>
      <c r="YV294" s="2"/>
      <c r="YW294" s="2"/>
      <c r="YX294" s="2"/>
      <c r="YY294" s="2"/>
      <c r="YZ294" s="2"/>
      <c r="ZA294" s="2"/>
      <c r="ZB294" s="2"/>
      <c r="ZC294" s="2"/>
      <c r="ZD294" s="2"/>
      <c r="ZE294" s="2"/>
      <c r="ZF294" s="2"/>
      <c r="ZG294" s="2"/>
      <c r="ZH294" s="2"/>
      <c r="ZI294" s="2"/>
      <c r="ZJ294" s="2"/>
      <c r="ZK294" s="2"/>
      <c r="ZL294" s="2"/>
      <c r="ZM294" s="2"/>
      <c r="ZN294" s="2"/>
      <c r="ZO294" s="2"/>
      <c r="ZP294" s="2"/>
      <c r="ZQ294" s="2"/>
      <c r="ZR294" s="2"/>
      <c r="ZS294" s="2"/>
      <c r="ZT294" s="2"/>
      <c r="ZU294" s="2"/>
      <c r="ZV294" s="2"/>
      <c r="ZW294" s="2"/>
      <c r="ZX294" s="2"/>
      <c r="ZY294" s="2"/>
      <c r="ZZ294" s="2"/>
      <c r="AAA294" s="2"/>
      <c r="AAB294" s="2"/>
      <c r="AAC294" s="2"/>
      <c r="AAD294" s="2"/>
      <c r="AAE294" s="2"/>
      <c r="AAF294" s="2"/>
      <c r="AAG294" s="2"/>
      <c r="AAH294" s="2"/>
      <c r="AAI294" s="2"/>
      <c r="AAJ294" s="2"/>
      <c r="AAK294" s="2"/>
      <c r="AAL294" s="2"/>
      <c r="AAM294" s="2"/>
      <c r="AAN294" s="2"/>
      <c r="AAO294" s="2"/>
      <c r="AAP294" s="2"/>
      <c r="AAQ294" s="2"/>
      <c r="AAR294" s="2"/>
      <c r="AAS294" s="2"/>
      <c r="AAT294" s="2"/>
      <c r="AAU294" s="2"/>
      <c r="AAV294" s="2"/>
      <c r="AAW294" s="2"/>
      <c r="AAX294" s="2"/>
      <c r="AAY294" s="2"/>
      <c r="AAZ294" s="2"/>
      <c r="ABA294" s="2"/>
      <c r="ABB294" s="2"/>
      <c r="ABC294" s="2"/>
      <c r="ABD294" s="2"/>
      <c r="ABE294" s="2"/>
      <c r="ABF294" s="2"/>
      <c r="ABG294" s="2"/>
      <c r="ABH294" s="2"/>
      <c r="ABI294" s="2"/>
      <c r="ABJ294" s="2"/>
      <c r="ABK294" s="2"/>
      <c r="ABL294" s="2"/>
      <c r="ABM294" s="2"/>
      <c r="ABN294" s="2"/>
      <c r="ABO294" s="2"/>
      <c r="ABP294" s="2"/>
      <c r="ABQ294" s="2"/>
      <c r="ABR294" s="2"/>
      <c r="ABS294" s="2"/>
      <c r="ABT294" s="2"/>
      <c r="ABU294" s="2"/>
      <c r="ABV294" s="2"/>
      <c r="ABW294" s="2"/>
      <c r="ABX294" s="2"/>
      <c r="ABY294" s="2"/>
      <c r="ABZ294" s="2"/>
      <c r="ACA294" s="2"/>
      <c r="ACB294" s="2"/>
      <c r="ACC294" s="2"/>
      <c r="ACD294" s="2"/>
      <c r="ACE294" s="2"/>
      <c r="ACF294" s="2"/>
      <c r="ACG294" s="2"/>
      <c r="ACH294" s="2"/>
      <c r="ACI294" s="2"/>
      <c r="ACJ294" s="2"/>
      <c r="ACK294" s="2"/>
      <c r="ACL294" s="2"/>
      <c r="ACM294" s="2"/>
      <c r="ACN294" s="2"/>
      <c r="ACO294" s="2"/>
      <c r="ACP294" s="2"/>
      <c r="ACQ294" s="2"/>
      <c r="ACR294" s="2"/>
      <c r="ACS294" s="2"/>
      <c r="ACT294" s="2"/>
      <c r="ACU294" s="2"/>
      <c r="ACV294" s="2"/>
      <c r="ACW294" s="2"/>
      <c r="ACX294" s="2"/>
      <c r="ACY294" s="2"/>
      <c r="ACZ294" s="2"/>
      <c r="ADA294" s="2"/>
      <c r="ADB294" s="2"/>
      <c r="ADC294" s="2"/>
      <c r="ADD294" s="2"/>
      <c r="ADE294" s="2"/>
      <c r="ADF294" s="2"/>
      <c r="ADG294" s="2"/>
      <c r="ADH294" s="2"/>
      <c r="ADI294" s="2"/>
      <c r="ADJ294" s="2"/>
      <c r="ADK294" s="2"/>
      <c r="ADL294" s="2"/>
      <c r="ADM294" s="2"/>
      <c r="ADN294" s="2"/>
      <c r="ADO294" s="2"/>
      <c r="ADP294" s="2"/>
      <c r="ADQ294" s="2"/>
      <c r="ADR294" s="2"/>
      <c r="ADS294" s="2"/>
      <c r="ADT294" s="2"/>
      <c r="ADU294" s="2"/>
      <c r="ADV294" s="2"/>
      <c r="ADW294" s="2"/>
      <c r="ADX294" s="2"/>
      <c r="ADY294" s="2"/>
      <c r="ADZ294" s="2"/>
      <c r="AEA294" s="2"/>
      <c r="AEB294" s="2"/>
      <c r="AEC294" s="2"/>
      <c r="AED294" s="2"/>
      <c r="AEE294" s="2"/>
      <c r="AEF294" s="2"/>
      <c r="AEG294" s="2"/>
      <c r="AEH294" s="2"/>
      <c r="AEI294" s="2"/>
      <c r="AEJ294" s="2"/>
      <c r="AEK294" s="2"/>
      <c r="AEL294" s="2"/>
      <c r="AEM294" s="2"/>
      <c r="AEN294" s="2"/>
      <c r="AEO294" s="2"/>
      <c r="AEP294" s="2"/>
      <c r="AEQ294" s="2"/>
      <c r="AER294" s="2"/>
      <c r="AES294" s="2"/>
      <c r="AET294" s="2"/>
      <c r="AEU294" s="2"/>
      <c r="AEV294" s="2"/>
      <c r="AEW294" s="2"/>
      <c r="AEX294" s="2"/>
      <c r="AEY294" s="2"/>
      <c r="AEZ294" s="2"/>
      <c r="AFA294" s="2"/>
      <c r="AFB294" s="2"/>
      <c r="AFC294" s="2"/>
      <c r="AFD294" s="2"/>
      <c r="AFE294" s="2"/>
      <c r="AFF294" s="2"/>
      <c r="AFG294" s="2"/>
      <c r="AFH294" s="2"/>
      <c r="AFI294" s="2"/>
      <c r="AFJ294" s="2"/>
      <c r="AFK294" s="2"/>
      <c r="AFL294" s="2"/>
      <c r="AFM294" s="2"/>
      <c r="AFN294" s="2"/>
      <c r="AFO294" s="2"/>
      <c r="AFP294" s="2"/>
      <c r="AFQ294" s="2"/>
      <c r="AFR294" s="2"/>
      <c r="AFS294" s="2"/>
      <c r="AFT294" s="2"/>
      <c r="AFU294" s="2"/>
      <c r="AFV294" s="2"/>
      <c r="AFW294" s="2"/>
      <c r="AFX294" s="2"/>
      <c r="AFY294" s="2"/>
      <c r="AFZ294" s="2"/>
      <c r="AGA294" s="2"/>
      <c r="AGB294" s="2"/>
      <c r="AGC294" s="2"/>
      <c r="AGD294" s="2"/>
      <c r="AGE294" s="2"/>
      <c r="AGF294" s="2"/>
      <c r="AGG294" s="2"/>
      <c r="AGH294" s="2"/>
      <c r="AGI294" s="2"/>
      <c r="AGJ294" s="2"/>
      <c r="AGK294" s="2"/>
      <c r="AGL294" s="2"/>
      <c r="AGM294" s="2"/>
      <c r="AGN294" s="2"/>
      <c r="AGO294" s="2"/>
      <c r="AGP294" s="2"/>
      <c r="AGQ294" s="2"/>
      <c r="AGR294" s="2"/>
      <c r="AGS294" s="2"/>
      <c r="AGT294" s="2"/>
      <c r="AGU294" s="2"/>
      <c r="AGV294" s="2"/>
      <c r="AGW294" s="2"/>
      <c r="AGX294" s="2"/>
      <c r="AGY294" s="2"/>
      <c r="AGZ294" s="2"/>
      <c r="AHA294" s="2"/>
      <c r="AHB294" s="2"/>
      <c r="AHC294" s="2"/>
      <c r="AHD294" s="2"/>
      <c r="AHE294" s="2"/>
      <c r="AHF294" s="2"/>
      <c r="AHG294" s="2"/>
      <c r="AHH294" s="2"/>
      <c r="AHI294" s="2"/>
      <c r="AHJ294" s="2"/>
      <c r="AHK294" s="2"/>
      <c r="AHL294" s="2"/>
      <c r="AHM294" s="2"/>
      <c r="AHN294" s="2"/>
      <c r="AHO294" s="2"/>
      <c r="AHP294" s="2"/>
      <c r="AHQ294" s="2"/>
      <c r="AHR294" s="2"/>
      <c r="AHS294" s="2"/>
      <c r="AHT294" s="2"/>
      <c r="AHU294" s="2"/>
      <c r="AHV294" s="2"/>
      <c r="AHW294" s="2"/>
      <c r="AHX294" s="2"/>
      <c r="AHY294" s="2"/>
      <c r="AHZ294" s="2"/>
      <c r="AIA294" s="2"/>
      <c r="AIB294" s="2"/>
      <c r="AIC294" s="2"/>
      <c r="AID294" s="2"/>
      <c r="AIE294" s="2"/>
      <c r="AIF294" s="2"/>
      <c r="AIG294" s="2"/>
      <c r="AIH294" s="2"/>
      <c r="AII294" s="2"/>
      <c r="AIJ294" s="2"/>
      <c r="AIK294" s="2"/>
      <c r="AIL294" s="2"/>
      <c r="AIM294" s="2"/>
      <c r="AIN294" s="2"/>
      <c r="AIO294" s="2"/>
      <c r="AIP294" s="2"/>
      <c r="AIQ294" s="2"/>
      <c r="AIR294" s="2"/>
      <c r="AIS294" s="2"/>
      <c r="AIT294" s="2"/>
      <c r="AIU294" s="2"/>
      <c r="AIV294" s="2"/>
      <c r="AIW294" s="2"/>
      <c r="AIX294" s="2"/>
      <c r="AIY294" s="2"/>
      <c r="AIZ294" s="2"/>
      <c r="AJA294" s="2"/>
      <c r="AJB294" s="2"/>
      <c r="AJC294" s="2"/>
      <c r="AJD294" s="2"/>
      <c r="AJE294" s="2"/>
      <c r="AJF294" s="2"/>
      <c r="AJG294" s="2"/>
      <c r="AJH294" s="2"/>
      <c r="AJI294" s="2"/>
      <c r="AJJ294" s="2"/>
      <c r="AJK294" s="2"/>
      <c r="AJL294" s="2"/>
      <c r="AJM294" s="2"/>
      <c r="AJN294" s="2"/>
      <c r="AJO294" s="2"/>
      <c r="AJP294" s="2"/>
      <c r="AJQ294" s="2"/>
      <c r="AJR294" s="2"/>
      <c r="AJS294" s="2"/>
      <c r="AJT294" s="2"/>
      <c r="AJU294" s="2"/>
      <c r="AJV294" s="2"/>
      <c r="AJW294" s="2"/>
      <c r="AJX294" s="2"/>
      <c r="AJY294" s="2"/>
      <c r="AJZ294" s="2"/>
      <c r="AKA294" s="2"/>
      <c r="AKB294" s="2"/>
      <c r="AKC294" s="2"/>
      <c r="AKD294" s="2"/>
      <c r="AKE294" s="2"/>
      <c r="AKF294" s="2"/>
      <c r="AKG294" s="2"/>
      <c r="AKH294" s="2"/>
      <c r="AKI294" s="2"/>
      <c r="AKJ294" s="2"/>
      <c r="AKK294" s="2"/>
      <c r="AKL294" s="2"/>
      <c r="AKM294" s="2"/>
      <c r="AKN294" s="2"/>
      <c r="AKO294" s="2"/>
      <c r="AKP294" s="2"/>
      <c r="AKQ294" s="2"/>
      <c r="AKR294" s="2"/>
      <c r="AKS294" s="2"/>
      <c r="AKT294" s="2"/>
      <c r="AKU294" s="2"/>
      <c r="AKV294" s="2"/>
      <c r="AKW294" s="2"/>
      <c r="AKX294" s="2"/>
      <c r="AKY294" s="2"/>
      <c r="AKZ294" s="2"/>
      <c r="ALA294" s="2"/>
      <c r="ALB294" s="2"/>
      <c r="ALC294" s="2"/>
      <c r="ALD294" s="2"/>
      <c r="ALE294" s="2"/>
      <c r="ALF294" s="2"/>
      <c r="ALG294" s="2"/>
      <c r="ALH294" s="2"/>
      <c r="ALI294" s="2"/>
      <c r="ALJ294" s="2"/>
      <c r="ALK294" s="2"/>
      <c r="ALL294" s="2"/>
      <c r="ALM294" s="2"/>
      <c r="ALN294" s="2"/>
      <c r="ALO294" s="2"/>
      <c r="ALP294" s="2"/>
      <c r="ALQ294" s="2"/>
      <c r="ALR294" s="2"/>
      <c r="ALS294" s="2"/>
      <c r="ALT294" s="2"/>
      <c r="ALU294" s="2"/>
      <c r="ALV294" s="2"/>
      <c r="ALW294" s="2"/>
      <c r="ALX294" s="2"/>
      <c r="ALY294" s="2"/>
      <c r="ALZ294" s="2"/>
      <c r="AMA294" s="2"/>
      <c r="AMB294" s="2"/>
      <c r="AMC294" s="2"/>
      <c r="AMD294" s="2"/>
      <c r="AME294" s="2"/>
      <c r="AMF294" s="2"/>
      <c r="AMG294" s="2"/>
      <c r="AMH294" s="2"/>
      <c r="AMI294" s="2"/>
      <c r="AMJ294" s="2"/>
      <c r="AMK294" s="2"/>
    </row>
    <row r="295" spans="1:1025" s="15" customFormat="1" ht="12.75" customHeight="1" x14ac:dyDescent="0.25">
      <c r="A295" s="8">
        <v>2021928</v>
      </c>
      <c r="B295" s="12" t="s">
        <v>143</v>
      </c>
      <c r="C295" s="12">
        <v>775</v>
      </c>
      <c r="D295" s="13">
        <v>44481</v>
      </c>
      <c r="E295" s="13"/>
      <c r="F295" s="13">
        <f ca="1">IF(E295="",NOW()+60,E295)</f>
        <v>44546.356506481483</v>
      </c>
      <c r="G295" s="12" t="s">
        <v>23</v>
      </c>
      <c r="H295" s="12" t="str">
        <f>IF(G295="","Northern Virginia",IF(G295="Herndon","Herndon VA",IF(G295="Reston","Reston VA",IF(G295="Tysons","Tysons VA",IF(G295="Tyson's","Tysons VA",IF(G295="Chantilly","Chantilly VA",IF(G295="Mclean","Mclean VA",IF(G295="College Park","College Park MD",IF(G295="Beltsville","Beltsville MD",IF(G295="Vienna","Vienna VA",IF(G295="Fort Meade","Fort Meade MD",IF(G295="Bethesda","Bethesda MD",IF(G295="Springfield","Springfield VA",IF(G295="Dulles","Dulles VA",IF(G295="Warrenton","Warrenton VA",IF(G295="Annapolis Junction","Annapolis Junction MD",G295))))))))))))))))</f>
        <v>Reston VA</v>
      </c>
      <c r="I295" s="12" t="s">
        <v>27</v>
      </c>
      <c r="J295" s="12" t="s">
        <v>91</v>
      </c>
      <c r="K295" s="12" t="str">
        <f>IF(J295="All Levels","All Levels",IF(J295="Subject Matter Expert","Level 1 - Subject Matter Expert",IF(J295="Level 1","Level 1 - Subject Matter Expert",IF(J295="Level 2","Level 2 - Expert",IF(J295="Expert","Level 2 - Expert",IF(J295="Senior","Level 3 - Senior",IF(J295="Level 3","Level 3 - Senior",IF(J295="Level 4","Level 4 - Full Performance",IF(J295="Full Performance","Level 4 - Full Performance",IF(J295="Developmental","Level 5 - Developmental"))))))))))</f>
        <v>All Levels</v>
      </c>
      <c r="L295" s="14">
        <f>IF($K295="All levels",215000,IF($K295="Level 1 - Subject Matter Expert",215000,IF($K295="Level 2 - Expert",195000,IF($K295="Level 3 - Senior",170000,IF($K295="Level 4 - Full Performance",100000,"")))))</f>
        <v>215000</v>
      </c>
      <c r="M295" s="14">
        <f>IF($K295="All levels",100000,IF($K295="Level 1 - Subject Matter Expert",160000,IF($K295="Level 2 - Expert",140000,IF($K295="Level 3 - Senior",110000,IF($K295="Level 4 - Full Performance",60000,"")))))</f>
        <v>100000</v>
      </c>
      <c r="N295" s="12" t="s">
        <v>658</v>
      </c>
      <c r="O295" s="16" t="s">
        <v>659</v>
      </c>
      <c r="P295" s="16" t="s">
        <v>660</v>
      </c>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c r="IW295" s="2"/>
      <c r="IX295" s="2"/>
      <c r="IY295" s="2"/>
      <c r="IZ295" s="2"/>
      <c r="JA295" s="2"/>
      <c r="JB295" s="2"/>
      <c r="JC295" s="2"/>
      <c r="JD295" s="2"/>
      <c r="JE295" s="2"/>
      <c r="JF295" s="2"/>
      <c r="JG295" s="2"/>
      <c r="JH295" s="2"/>
      <c r="JI295" s="2"/>
      <c r="JJ295" s="2"/>
      <c r="JK295" s="2"/>
      <c r="JL295" s="2"/>
      <c r="JM295" s="2"/>
      <c r="JN295" s="2"/>
      <c r="JO295" s="2"/>
      <c r="JP295" s="2"/>
      <c r="JQ295" s="2"/>
      <c r="JR295" s="2"/>
      <c r="JS295" s="2"/>
      <c r="JT295" s="2"/>
      <c r="JU295" s="2"/>
      <c r="JV295" s="2"/>
      <c r="JW295" s="2"/>
      <c r="JX295" s="2"/>
      <c r="JY295" s="2"/>
      <c r="JZ295" s="2"/>
      <c r="KA295" s="2"/>
      <c r="KB295" s="2"/>
      <c r="KC295" s="2"/>
      <c r="KD295" s="2"/>
      <c r="KE295" s="2"/>
      <c r="KF295" s="2"/>
      <c r="KG295" s="2"/>
      <c r="KH295" s="2"/>
      <c r="KI295" s="2"/>
      <c r="KJ295" s="2"/>
      <c r="KK295" s="2"/>
      <c r="KL295" s="2"/>
      <c r="KM295" s="2"/>
      <c r="KN295" s="2"/>
      <c r="KO295" s="2"/>
      <c r="KP295" s="2"/>
      <c r="KQ295" s="2"/>
      <c r="KR295" s="2"/>
      <c r="KS295" s="2"/>
      <c r="KT295" s="2"/>
      <c r="KU295" s="2"/>
      <c r="KV295" s="2"/>
      <c r="KW295" s="2"/>
      <c r="KX295" s="2"/>
      <c r="KY295" s="2"/>
      <c r="KZ295" s="2"/>
      <c r="LA295" s="2"/>
      <c r="LB295" s="2"/>
      <c r="LC295" s="2"/>
      <c r="LD295" s="2"/>
      <c r="LE295" s="2"/>
      <c r="LF295" s="2"/>
      <c r="LG295" s="2"/>
      <c r="LH295" s="2"/>
      <c r="LI295" s="2"/>
      <c r="LJ295" s="2"/>
      <c r="LK295" s="2"/>
      <c r="LL295" s="2"/>
      <c r="LM295" s="2"/>
      <c r="LN295" s="2"/>
      <c r="LO295" s="2"/>
      <c r="LP295" s="2"/>
      <c r="LQ295" s="2"/>
      <c r="LR295" s="2"/>
      <c r="LS295" s="2"/>
      <c r="LT295" s="2"/>
      <c r="LU295" s="2"/>
      <c r="LV295" s="2"/>
      <c r="LW295" s="2"/>
      <c r="LX295" s="2"/>
      <c r="LY295" s="2"/>
      <c r="LZ295" s="2"/>
      <c r="MA295" s="2"/>
      <c r="MB295" s="2"/>
      <c r="MC295" s="2"/>
      <c r="MD295" s="2"/>
      <c r="ME295" s="2"/>
      <c r="MF295" s="2"/>
      <c r="MG295" s="2"/>
      <c r="MH295" s="2"/>
      <c r="MI295" s="2"/>
      <c r="MJ295" s="2"/>
      <c r="MK295" s="2"/>
      <c r="ML295" s="2"/>
      <c r="MM295" s="2"/>
      <c r="MN295" s="2"/>
      <c r="MO295" s="2"/>
      <c r="MP295" s="2"/>
      <c r="MQ295" s="2"/>
      <c r="MR295" s="2"/>
      <c r="MS295" s="2"/>
      <c r="MT295" s="2"/>
      <c r="MU295" s="2"/>
      <c r="MV295" s="2"/>
      <c r="MW295" s="2"/>
      <c r="MX295" s="2"/>
      <c r="MY295" s="2"/>
      <c r="MZ295" s="2"/>
      <c r="NA295" s="2"/>
      <c r="NB295" s="2"/>
      <c r="NC295" s="2"/>
      <c r="ND295" s="2"/>
      <c r="NE295" s="2"/>
      <c r="NF295" s="2"/>
      <c r="NG295" s="2"/>
      <c r="NH295" s="2"/>
      <c r="NI295" s="2"/>
      <c r="NJ295" s="2"/>
      <c r="NK295" s="2"/>
      <c r="NL295" s="2"/>
      <c r="NM295" s="2"/>
      <c r="NN295" s="2"/>
      <c r="NO295" s="2"/>
      <c r="NP295" s="2"/>
      <c r="NQ295" s="2"/>
      <c r="NR295" s="2"/>
      <c r="NS295" s="2"/>
      <c r="NT295" s="2"/>
      <c r="NU295" s="2"/>
      <c r="NV295" s="2"/>
      <c r="NW295" s="2"/>
      <c r="NX295" s="2"/>
      <c r="NY295" s="2"/>
      <c r="NZ295" s="2"/>
      <c r="OA295" s="2"/>
      <c r="OB295" s="2"/>
      <c r="OC295" s="2"/>
      <c r="OD295" s="2"/>
      <c r="OE295" s="2"/>
      <c r="OF295" s="2"/>
      <c r="OG295" s="2"/>
      <c r="OH295" s="2"/>
      <c r="OI295" s="2"/>
      <c r="OJ295" s="2"/>
      <c r="OK295" s="2"/>
      <c r="OL295" s="2"/>
      <c r="OM295" s="2"/>
      <c r="ON295" s="2"/>
      <c r="OO295" s="2"/>
      <c r="OP295" s="2"/>
      <c r="OQ295" s="2"/>
      <c r="OR295" s="2"/>
      <c r="OS295" s="2"/>
      <c r="OT295" s="2"/>
      <c r="OU295" s="2"/>
      <c r="OV295" s="2"/>
      <c r="OW295" s="2"/>
      <c r="OX295" s="2"/>
      <c r="OY295" s="2"/>
      <c r="OZ295" s="2"/>
      <c r="PA295" s="2"/>
      <c r="PB295" s="2"/>
      <c r="PC295" s="2"/>
      <c r="PD295" s="2"/>
      <c r="PE295" s="2"/>
      <c r="PF295" s="2"/>
      <c r="PG295" s="2"/>
      <c r="PH295" s="2"/>
      <c r="PI295" s="2"/>
      <c r="PJ295" s="2"/>
      <c r="PK295" s="2"/>
      <c r="PL295" s="2"/>
      <c r="PM295" s="2"/>
      <c r="PN295" s="2"/>
      <c r="PO295" s="2"/>
      <c r="PP295" s="2"/>
      <c r="PQ295" s="2"/>
      <c r="PR295" s="2"/>
      <c r="PS295" s="2"/>
      <c r="PT295" s="2"/>
      <c r="PU295" s="2"/>
      <c r="PV295" s="2"/>
      <c r="PW295" s="2"/>
      <c r="PX295" s="2"/>
      <c r="PY295" s="2"/>
      <c r="PZ295" s="2"/>
      <c r="QA295" s="2"/>
      <c r="QB295" s="2"/>
      <c r="QC295" s="2"/>
      <c r="QD295" s="2"/>
      <c r="QE295" s="2"/>
      <c r="QF295" s="2"/>
      <c r="QG295" s="2"/>
      <c r="QH295" s="2"/>
      <c r="QI295" s="2"/>
      <c r="QJ295" s="2"/>
      <c r="QK295" s="2"/>
      <c r="QL295" s="2"/>
      <c r="QM295" s="2"/>
      <c r="QN295" s="2"/>
      <c r="QO295" s="2"/>
      <c r="QP295" s="2"/>
      <c r="QQ295" s="2"/>
      <c r="QR295" s="2"/>
      <c r="QS295" s="2"/>
      <c r="QT295" s="2"/>
      <c r="QU295" s="2"/>
      <c r="QV295" s="2"/>
      <c r="QW295" s="2"/>
      <c r="QX295" s="2"/>
      <c r="QY295" s="2"/>
      <c r="QZ295" s="2"/>
      <c r="RA295" s="2"/>
      <c r="RB295" s="2"/>
      <c r="RC295" s="2"/>
      <c r="RD295" s="2"/>
      <c r="RE295" s="2"/>
      <c r="RF295" s="2"/>
      <c r="RG295" s="2"/>
      <c r="RH295" s="2"/>
      <c r="RI295" s="2"/>
      <c r="RJ295" s="2"/>
      <c r="RK295" s="2"/>
      <c r="RL295" s="2"/>
      <c r="RM295" s="2"/>
      <c r="RN295" s="2"/>
      <c r="RO295" s="2"/>
      <c r="RP295" s="2"/>
      <c r="RQ295" s="2"/>
      <c r="RR295" s="2"/>
      <c r="RS295" s="2"/>
      <c r="RT295" s="2"/>
      <c r="RU295" s="2"/>
      <c r="RV295" s="2"/>
      <c r="RW295" s="2"/>
      <c r="RX295" s="2"/>
      <c r="RY295" s="2"/>
      <c r="RZ295" s="2"/>
      <c r="SA295" s="2"/>
      <c r="SB295" s="2"/>
      <c r="SC295" s="2"/>
      <c r="SD295" s="2"/>
      <c r="SE295" s="2"/>
      <c r="SF295" s="2"/>
      <c r="SG295" s="2"/>
      <c r="SH295" s="2"/>
      <c r="SI295" s="2"/>
      <c r="SJ295" s="2"/>
      <c r="SK295" s="2"/>
      <c r="SL295" s="2"/>
      <c r="SM295" s="2"/>
      <c r="SN295" s="2"/>
      <c r="SO295" s="2"/>
      <c r="SP295" s="2"/>
      <c r="SQ295" s="2"/>
      <c r="SR295" s="2"/>
      <c r="SS295" s="2"/>
      <c r="ST295" s="2"/>
      <c r="SU295" s="2"/>
      <c r="SV295" s="2"/>
      <c r="SW295" s="2"/>
      <c r="SX295" s="2"/>
      <c r="SY295" s="2"/>
      <c r="SZ295" s="2"/>
      <c r="TA295" s="2"/>
      <c r="TB295" s="2"/>
      <c r="TC295" s="2"/>
      <c r="TD295" s="2"/>
      <c r="TE295" s="2"/>
      <c r="TF295" s="2"/>
      <c r="TG295" s="2"/>
      <c r="TH295" s="2"/>
      <c r="TI295" s="2"/>
      <c r="TJ295" s="2"/>
      <c r="TK295" s="2"/>
      <c r="TL295" s="2"/>
      <c r="TM295" s="2"/>
      <c r="TN295" s="2"/>
      <c r="TO295" s="2"/>
      <c r="TP295" s="2"/>
      <c r="TQ295" s="2"/>
      <c r="TR295" s="2"/>
      <c r="TS295" s="2"/>
      <c r="TT295" s="2"/>
      <c r="TU295" s="2"/>
      <c r="TV295" s="2"/>
      <c r="TW295" s="2"/>
      <c r="TX295" s="2"/>
      <c r="TY295" s="2"/>
      <c r="TZ295" s="2"/>
      <c r="UA295" s="2"/>
      <c r="UB295" s="2"/>
      <c r="UC295" s="2"/>
      <c r="UD295" s="2"/>
      <c r="UE295" s="2"/>
      <c r="UF295" s="2"/>
      <c r="UG295" s="2"/>
      <c r="UH295" s="2"/>
      <c r="UI295" s="2"/>
      <c r="UJ295" s="2"/>
      <c r="UK295" s="2"/>
      <c r="UL295" s="2"/>
      <c r="UM295" s="2"/>
      <c r="UN295" s="2"/>
      <c r="UO295" s="2"/>
      <c r="UP295" s="2"/>
      <c r="UQ295" s="2"/>
      <c r="UR295" s="2"/>
      <c r="US295" s="2"/>
      <c r="UT295" s="2"/>
      <c r="UU295" s="2"/>
      <c r="UV295" s="2"/>
      <c r="UW295" s="2"/>
      <c r="UX295" s="2"/>
      <c r="UY295" s="2"/>
      <c r="UZ295" s="2"/>
      <c r="VA295" s="2"/>
      <c r="VB295" s="2"/>
      <c r="VC295" s="2"/>
      <c r="VD295" s="2"/>
      <c r="VE295" s="2"/>
      <c r="VF295" s="2"/>
      <c r="VG295" s="2"/>
      <c r="VH295" s="2"/>
      <c r="VI295" s="2"/>
      <c r="VJ295" s="2"/>
      <c r="VK295" s="2"/>
      <c r="VL295" s="2"/>
      <c r="VM295" s="2"/>
      <c r="VN295" s="2"/>
      <c r="VO295" s="2"/>
      <c r="VP295" s="2"/>
      <c r="VQ295" s="2"/>
      <c r="VR295" s="2"/>
      <c r="VS295" s="2"/>
      <c r="VT295" s="2"/>
      <c r="VU295" s="2"/>
      <c r="VV295" s="2"/>
      <c r="VW295" s="2"/>
      <c r="VX295" s="2"/>
      <c r="VY295" s="2"/>
      <c r="VZ295" s="2"/>
      <c r="WA295" s="2"/>
      <c r="WB295" s="2"/>
      <c r="WC295" s="2"/>
      <c r="WD295" s="2"/>
      <c r="WE295" s="2"/>
      <c r="WF295" s="2"/>
      <c r="WG295" s="2"/>
      <c r="WH295" s="2"/>
      <c r="WI295" s="2"/>
      <c r="WJ295" s="2"/>
      <c r="WK295" s="2"/>
      <c r="WL295" s="2"/>
      <c r="WM295" s="2"/>
      <c r="WN295" s="2"/>
      <c r="WO295" s="2"/>
      <c r="WP295" s="2"/>
      <c r="WQ295" s="2"/>
      <c r="WR295" s="2"/>
      <c r="WS295" s="2"/>
      <c r="WT295" s="2"/>
      <c r="WU295" s="2"/>
      <c r="WV295" s="2"/>
      <c r="WW295" s="2"/>
      <c r="WX295" s="2"/>
      <c r="WY295" s="2"/>
      <c r="WZ295" s="2"/>
      <c r="XA295" s="2"/>
      <c r="XB295" s="2"/>
      <c r="XC295" s="2"/>
      <c r="XD295" s="2"/>
      <c r="XE295" s="2"/>
      <c r="XF295" s="2"/>
      <c r="XG295" s="2"/>
      <c r="XH295" s="2"/>
      <c r="XI295" s="2"/>
      <c r="XJ295" s="2"/>
      <c r="XK295" s="2"/>
      <c r="XL295" s="2"/>
      <c r="XM295" s="2"/>
      <c r="XN295" s="2"/>
      <c r="XO295" s="2"/>
      <c r="XP295" s="2"/>
      <c r="XQ295" s="2"/>
      <c r="XR295" s="2"/>
      <c r="XS295" s="2"/>
      <c r="XT295" s="2"/>
      <c r="XU295" s="2"/>
      <c r="XV295" s="2"/>
      <c r="XW295" s="2"/>
      <c r="XX295" s="2"/>
      <c r="XY295" s="2"/>
      <c r="XZ295" s="2"/>
      <c r="YA295" s="2"/>
      <c r="YB295" s="2"/>
      <c r="YC295" s="2"/>
      <c r="YD295" s="2"/>
      <c r="YE295" s="2"/>
      <c r="YF295" s="2"/>
      <c r="YG295" s="2"/>
      <c r="YH295" s="2"/>
      <c r="YI295" s="2"/>
      <c r="YJ295" s="2"/>
      <c r="YK295" s="2"/>
      <c r="YL295" s="2"/>
      <c r="YM295" s="2"/>
      <c r="YN295" s="2"/>
      <c r="YO295" s="2"/>
      <c r="YP295" s="2"/>
      <c r="YQ295" s="2"/>
      <c r="YR295" s="2"/>
      <c r="YS295" s="2"/>
      <c r="YT295" s="2"/>
      <c r="YU295" s="2"/>
      <c r="YV295" s="2"/>
      <c r="YW295" s="2"/>
      <c r="YX295" s="2"/>
      <c r="YY295" s="2"/>
      <c r="YZ295" s="2"/>
      <c r="ZA295" s="2"/>
      <c r="ZB295" s="2"/>
      <c r="ZC295" s="2"/>
      <c r="ZD295" s="2"/>
      <c r="ZE295" s="2"/>
      <c r="ZF295" s="2"/>
      <c r="ZG295" s="2"/>
      <c r="ZH295" s="2"/>
      <c r="ZI295" s="2"/>
      <c r="ZJ295" s="2"/>
      <c r="ZK295" s="2"/>
      <c r="ZL295" s="2"/>
      <c r="ZM295" s="2"/>
      <c r="ZN295" s="2"/>
      <c r="ZO295" s="2"/>
      <c r="ZP295" s="2"/>
      <c r="ZQ295" s="2"/>
      <c r="ZR295" s="2"/>
      <c r="ZS295" s="2"/>
      <c r="ZT295" s="2"/>
      <c r="ZU295" s="2"/>
      <c r="ZV295" s="2"/>
      <c r="ZW295" s="2"/>
      <c r="ZX295" s="2"/>
      <c r="ZY295" s="2"/>
      <c r="ZZ295" s="2"/>
      <c r="AAA295" s="2"/>
      <c r="AAB295" s="2"/>
      <c r="AAC295" s="2"/>
      <c r="AAD295" s="2"/>
      <c r="AAE295" s="2"/>
      <c r="AAF295" s="2"/>
      <c r="AAG295" s="2"/>
      <c r="AAH295" s="2"/>
      <c r="AAI295" s="2"/>
      <c r="AAJ295" s="2"/>
      <c r="AAK295" s="2"/>
      <c r="AAL295" s="2"/>
      <c r="AAM295" s="2"/>
      <c r="AAN295" s="2"/>
      <c r="AAO295" s="2"/>
      <c r="AAP295" s="2"/>
      <c r="AAQ295" s="2"/>
      <c r="AAR295" s="2"/>
      <c r="AAS295" s="2"/>
      <c r="AAT295" s="2"/>
      <c r="AAU295" s="2"/>
      <c r="AAV295" s="2"/>
      <c r="AAW295" s="2"/>
      <c r="AAX295" s="2"/>
      <c r="AAY295" s="2"/>
      <c r="AAZ295" s="2"/>
      <c r="ABA295" s="2"/>
      <c r="ABB295" s="2"/>
      <c r="ABC295" s="2"/>
      <c r="ABD295" s="2"/>
      <c r="ABE295" s="2"/>
      <c r="ABF295" s="2"/>
      <c r="ABG295" s="2"/>
      <c r="ABH295" s="2"/>
      <c r="ABI295" s="2"/>
      <c r="ABJ295" s="2"/>
      <c r="ABK295" s="2"/>
      <c r="ABL295" s="2"/>
      <c r="ABM295" s="2"/>
      <c r="ABN295" s="2"/>
      <c r="ABO295" s="2"/>
      <c r="ABP295" s="2"/>
      <c r="ABQ295" s="2"/>
      <c r="ABR295" s="2"/>
      <c r="ABS295" s="2"/>
      <c r="ABT295" s="2"/>
      <c r="ABU295" s="2"/>
      <c r="ABV295" s="2"/>
      <c r="ABW295" s="2"/>
      <c r="ABX295" s="2"/>
      <c r="ABY295" s="2"/>
      <c r="ABZ295" s="2"/>
      <c r="ACA295" s="2"/>
      <c r="ACB295" s="2"/>
      <c r="ACC295" s="2"/>
      <c r="ACD295" s="2"/>
      <c r="ACE295" s="2"/>
      <c r="ACF295" s="2"/>
      <c r="ACG295" s="2"/>
      <c r="ACH295" s="2"/>
      <c r="ACI295" s="2"/>
      <c r="ACJ295" s="2"/>
      <c r="ACK295" s="2"/>
      <c r="ACL295" s="2"/>
      <c r="ACM295" s="2"/>
      <c r="ACN295" s="2"/>
      <c r="ACO295" s="2"/>
      <c r="ACP295" s="2"/>
      <c r="ACQ295" s="2"/>
      <c r="ACR295" s="2"/>
      <c r="ACS295" s="2"/>
      <c r="ACT295" s="2"/>
      <c r="ACU295" s="2"/>
      <c r="ACV295" s="2"/>
      <c r="ACW295" s="2"/>
      <c r="ACX295" s="2"/>
      <c r="ACY295" s="2"/>
      <c r="ACZ295" s="2"/>
      <c r="ADA295" s="2"/>
      <c r="ADB295" s="2"/>
      <c r="ADC295" s="2"/>
      <c r="ADD295" s="2"/>
      <c r="ADE295" s="2"/>
      <c r="ADF295" s="2"/>
      <c r="ADG295" s="2"/>
      <c r="ADH295" s="2"/>
      <c r="ADI295" s="2"/>
      <c r="ADJ295" s="2"/>
      <c r="ADK295" s="2"/>
      <c r="ADL295" s="2"/>
      <c r="ADM295" s="2"/>
      <c r="ADN295" s="2"/>
      <c r="ADO295" s="2"/>
      <c r="ADP295" s="2"/>
      <c r="ADQ295" s="2"/>
      <c r="ADR295" s="2"/>
      <c r="ADS295" s="2"/>
      <c r="ADT295" s="2"/>
      <c r="ADU295" s="2"/>
      <c r="ADV295" s="2"/>
      <c r="ADW295" s="2"/>
      <c r="ADX295" s="2"/>
      <c r="ADY295" s="2"/>
      <c r="ADZ295" s="2"/>
      <c r="AEA295" s="2"/>
      <c r="AEB295" s="2"/>
      <c r="AEC295" s="2"/>
      <c r="AED295" s="2"/>
      <c r="AEE295" s="2"/>
      <c r="AEF295" s="2"/>
      <c r="AEG295" s="2"/>
      <c r="AEH295" s="2"/>
      <c r="AEI295" s="2"/>
      <c r="AEJ295" s="2"/>
      <c r="AEK295" s="2"/>
      <c r="AEL295" s="2"/>
      <c r="AEM295" s="2"/>
      <c r="AEN295" s="2"/>
      <c r="AEO295" s="2"/>
      <c r="AEP295" s="2"/>
      <c r="AEQ295" s="2"/>
      <c r="AER295" s="2"/>
      <c r="AES295" s="2"/>
      <c r="AET295" s="2"/>
      <c r="AEU295" s="2"/>
      <c r="AEV295" s="2"/>
      <c r="AEW295" s="2"/>
      <c r="AEX295" s="2"/>
      <c r="AEY295" s="2"/>
      <c r="AEZ295" s="2"/>
      <c r="AFA295" s="2"/>
      <c r="AFB295" s="2"/>
      <c r="AFC295" s="2"/>
      <c r="AFD295" s="2"/>
      <c r="AFE295" s="2"/>
      <c r="AFF295" s="2"/>
      <c r="AFG295" s="2"/>
      <c r="AFH295" s="2"/>
      <c r="AFI295" s="2"/>
      <c r="AFJ295" s="2"/>
      <c r="AFK295" s="2"/>
      <c r="AFL295" s="2"/>
      <c r="AFM295" s="2"/>
      <c r="AFN295" s="2"/>
      <c r="AFO295" s="2"/>
      <c r="AFP295" s="2"/>
      <c r="AFQ295" s="2"/>
      <c r="AFR295" s="2"/>
      <c r="AFS295" s="2"/>
      <c r="AFT295" s="2"/>
      <c r="AFU295" s="2"/>
      <c r="AFV295" s="2"/>
      <c r="AFW295" s="2"/>
      <c r="AFX295" s="2"/>
      <c r="AFY295" s="2"/>
      <c r="AFZ295" s="2"/>
      <c r="AGA295" s="2"/>
      <c r="AGB295" s="2"/>
      <c r="AGC295" s="2"/>
      <c r="AGD295" s="2"/>
      <c r="AGE295" s="2"/>
      <c r="AGF295" s="2"/>
      <c r="AGG295" s="2"/>
      <c r="AGH295" s="2"/>
      <c r="AGI295" s="2"/>
      <c r="AGJ295" s="2"/>
      <c r="AGK295" s="2"/>
      <c r="AGL295" s="2"/>
      <c r="AGM295" s="2"/>
      <c r="AGN295" s="2"/>
      <c r="AGO295" s="2"/>
      <c r="AGP295" s="2"/>
      <c r="AGQ295" s="2"/>
      <c r="AGR295" s="2"/>
      <c r="AGS295" s="2"/>
      <c r="AGT295" s="2"/>
      <c r="AGU295" s="2"/>
      <c r="AGV295" s="2"/>
      <c r="AGW295" s="2"/>
      <c r="AGX295" s="2"/>
      <c r="AGY295" s="2"/>
      <c r="AGZ295" s="2"/>
      <c r="AHA295" s="2"/>
      <c r="AHB295" s="2"/>
      <c r="AHC295" s="2"/>
      <c r="AHD295" s="2"/>
      <c r="AHE295" s="2"/>
      <c r="AHF295" s="2"/>
      <c r="AHG295" s="2"/>
      <c r="AHH295" s="2"/>
      <c r="AHI295" s="2"/>
      <c r="AHJ295" s="2"/>
      <c r="AHK295" s="2"/>
      <c r="AHL295" s="2"/>
      <c r="AHM295" s="2"/>
      <c r="AHN295" s="2"/>
      <c r="AHO295" s="2"/>
      <c r="AHP295" s="2"/>
      <c r="AHQ295" s="2"/>
      <c r="AHR295" s="2"/>
      <c r="AHS295" s="2"/>
      <c r="AHT295" s="2"/>
      <c r="AHU295" s="2"/>
      <c r="AHV295" s="2"/>
      <c r="AHW295" s="2"/>
      <c r="AHX295" s="2"/>
      <c r="AHY295" s="2"/>
      <c r="AHZ295" s="2"/>
      <c r="AIA295" s="2"/>
      <c r="AIB295" s="2"/>
      <c r="AIC295" s="2"/>
      <c r="AID295" s="2"/>
      <c r="AIE295" s="2"/>
      <c r="AIF295" s="2"/>
      <c r="AIG295" s="2"/>
      <c r="AIH295" s="2"/>
      <c r="AII295" s="2"/>
      <c r="AIJ295" s="2"/>
      <c r="AIK295" s="2"/>
      <c r="AIL295" s="2"/>
      <c r="AIM295" s="2"/>
      <c r="AIN295" s="2"/>
      <c r="AIO295" s="2"/>
      <c r="AIP295" s="2"/>
      <c r="AIQ295" s="2"/>
      <c r="AIR295" s="2"/>
      <c r="AIS295" s="2"/>
      <c r="AIT295" s="2"/>
      <c r="AIU295" s="2"/>
      <c r="AIV295" s="2"/>
      <c r="AIW295" s="2"/>
      <c r="AIX295" s="2"/>
      <c r="AIY295" s="2"/>
      <c r="AIZ295" s="2"/>
      <c r="AJA295" s="2"/>
      <c r="AJB295" s="2"/>
      <c r="AJC295" s="2"/>
      <c r="AJD295" s="2"/>
      <c r="AJE295" s="2"/>
      <c r="AJF295" s="2"/>
      <c r="AJG295" s="2"/>
      <c r="AJH295" s="2"/>
      <c r="AJI295" s="2"/>
      <c r="AJJ295" s="2"/>
      <c r="AJK295" s="2"/>
      <c r="AJL295" s="2"/>
      <c r="AJM295" s="2"/>
      <c r="AJN295" s="2"/>
      <c r="AJO295" s="2"/>
      <c r="AJP295" s="2"/>
      <c r="AJQ295" s="2"/>
      <c r="AJR295" s="2"/>
      <c r="AJS295" s="2"/>
      <c r="AJT295" s="2"/>
      <c r="AJU295" s="2"/>
      <c r="AJV295" s="2"/>
      <c r="AJW295" s="2"/>
      <c r="AJX295" s="2"/>
      <c r="AJY295" s="2"/>
      <c r="AJZ295" s="2"/>
      <c r="AKA295" s="2"/>
      <c r="AKB295" s="2"/>
      <c r="AKC295" s="2"/>
      <c r="AKD295" s="2"/>
      <c r="AKE295" s="2"/>
      <c r="AKF295" s="2"/>
      <c r="AKG295" s="2"/>
      <c r="AKH295" s="2"/>
      <c r="AKI295" s="2"/>
      <c r="AKJ295" s="2"/>
      <c r="AKK295" s="2"/>
      <c r="AKL295" s="2"/>
      <c r="AKM295" s="2"/>
      <c r="AKN295" s="2"/>
      <c r="AKO295" s="2"/>
      <c r="AKP295" s="2"/>
      <c r="AKQ295" s="2"/>
      <c r="AKR295" s="2"/>
      <c r="AKS295" s="2"/>
      <c r="AKT295" s="2"/>
      <c r="AKU295" s="2"/>
      <c r="AKV295" s="2"/>
      <c r="AKW295" s="2"/>
      <c r="AKX295" s="2"/>
      <c r="AKY295" s="2"/>
      <c r="AKZ295" s="2"/>
      <c r="ALA295" s="2"/>
      <c r="ALB295" s="2"/>
      <c r="ALC295" s="2"/>
      <c r="ALD295" s="2"/>
      <c r="ALE295" s="2"/>
      <c r="ALF295" s="2"/>
      <c r="ALG295" s="2"/>
      <c r="ALH295" s="2"/>
      <c r="ALI295" s="2"/>
      <c r="ALJ295" s="2"/>
      <c r="ALK295" s="2"/>
      <c r="ALL295" s="2"/>
      <c r="ALM295" s="2"/>
      <c r="ALN295" s="2"/>
      <c r="ALO295" s="2"/>
      <c r="ALP295" s="2"/>
      <c r="ALQ295" s="2"/>
      <c r="ALR295" s="2"/>
      <c r="ALS295" s="2"/>
      <c r="ALT295" s="2"/>
      <c r="ALU295" s="2"/>
      <c r="ALV295" s="2"/>
      <c r="ALW295" s="2"/>
      <c r="ALX295" s="2"/>
      <c r="ALY295" s="2"/>
      <c r="ALZ295" s="2"/>
      <c r="AMA295" s="2"/>
      <c r="AMB295" s="2"/>
      <c r="AMC295" s="2"/>
      <c r="AMD295" s="2"/>
      <c r="AME295" s="2"/>
      <c r="AMF295" s="2"/>
      <c r="AMG295" s="2"/>
      <c r="AMH295" s="2"/>
      <c r="AMI295" s="2"/>
      <c r="AMJ295" s="2"/>
      <c r="AMK295" s="2"/>
    </row>
    <row r="296" spans="1:1025" s="15" customFormat="1" ht="12.75" customHeight="1" x14ac:dyDescent="0.25">
      <c r="A296" s="8">
        <v>2021929</v>
      </c>
      <c r="B296" s="12" t="s">
        <v>143</v>
      </c>
      <c r="C296" s="12">
        <v>814</v>
      </c>
      <c r="D296" s="13">
        <v>44474</v>
      </c>
      <c r="E296" s="13"/>
      <c r="F296" s="13">
        <f ca="1">IF(E296="",NOW()+60,E296)</f>
        <v>44546.356506481483</v>
      </c>
      <c r="G296" s="12" t="s">
        <v>151</v>
      </c>
      <c r="H296" s="12" t="str">
        <f>IF(G296="","Northern Virginia",IF(G296="Herndon","Herndon VA",IF(G296="Reston","Reston VA",IF(G296="Tysons","Tysons VA",IF(G296="Tyson's","Tysons VA",IF(G296="Chantilly","Chantilly VA",IF(G296="Mclean","Mclean VA",IF(G296="College Park","College Park MD",IF(G296="Beltsville","Beltsville MD",IF(G296="Vienna","Vienna VA",IF(G296="Fort Meade","Fort Meade MD",IF(G296="Bethesda","Bethesda MD",IF(G296="Springfield","Springfield VA",IF(G296="Dulles","Dulles VA",IF(G296="Warrenton","Warrenton VA",IF(G296="Annapolis Junction","Annapolis Junction MD",G296))))))))))))))))</f>
        <v>Dulles VA</v>
      </c>
      <c r="I296" s="12" t="s">
        <v>661</v>
      </c>
      <c r="J296" s="12" t="s">
        <v>91</v>
      </c>
      <c r="K296" s="12" t="str">
        <f>IF(J296="All Levels","All Levels",IF(J296="Subject Matter Expert","Level 1 - Subject Matter Expert",IF(J296="Level 1","Level 1 - Subject Matter Expert",IF(J296="Level 2","Level 2 - Expert",IF(J296="Expert","Level 2 - Expert",IF(J296="Senior","Level 3 - Senior",IF(J296="Level 3","Level 3 - Senior",IF(J296="Level 4","Level 4 - Full Performance",IF(J296="Full Performance","Level 4 - Full Performance",IF(J296="Developmental","Level 5 - Developmental"))))))))))</f>
        <v>All Levels</v>
      </c>
      <c r="L296" s="14">
        <f>IF($K296="All levels",215000,IF($K296="Level 1 - Subject Matter Expert",215000,IF($K296="Level 2 - Expert",195000,IF($K296="Level 3 - Senior",170000,IF($K296="Level 4 - Full Performance",100000,"")))))</f>
        <v>215000</v>
      </c>
      <c r="M296" s="14">
        <f>IF($K296="All levels",100000,IF($K296="Level 1 - Subject Matter Expert",160000,IF($K296="Level 2 - Expert",140000,IF($K296="Level 3 - Senior",110000,IF($K296="Level 4 - Full Performance",60000,"")))))</f>
        <v>100000</v>
      </c>
      <c r="N296" s="12" t="s">
        <v>662</v>
      </c>
      <c r="O296" s="16"/>
      <c r="P296" s="1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c r="IW296" s="2"/>
      <c r="IX296" s="2"/>
      <c r="IY296" s="2"/>
      <c r="IZ296" s="2"/>
      <c r="JA296" s="2"/>
      <c r="JB296" s="2"/>
      <c r="JC296" s="2"/>
      <c r="JD296" s="2"/>
      <c r="JE296" s="2"/>
      <c r="JF296" s="2"/>
      <c r="JG296" s="2"/>
      <c r="JH296" s="2"/>
      <c r="JI296" s="2"/>
      <c r="JJ296" s="2"/>
      <c r="JK296" s="2"/>
      <c r="JL296" s="2"/>
      <c r="JM296" s="2"/>
      <c r="JN296" s="2"/>
      <c r="JO296" s="2"/>
      <c r="JP296" s="2"/>
      <c r="JQ296" s="2"/>
      <c r="JR296" s="2"/>
      <c r="JS296" s="2"/>
      <c r="JT296" s="2"/>
      <c r="JU296" s="2"/>
      <c r="JV296" s="2"/>
      <c r="JW296" s="2"/>
      <c r="JX296" s="2"/>
      <c r="JY296" s="2"/>
      <c r="JZ296" s="2"/>
      <c r="KA296" s="2"/>
      <c r="KB296" s="2"/>
      <c r="KC296" s="2"/>
      <c r="KD296" s="2"/>
      <c r="KE296" s="2"/>
      <c r="KF296" s="2"/>
      <c r="KG296" s="2"/>
      <c r="KH296" s="2"/>
      <c r="KI296" s="2"/>
      <c r="KJ296" s="2"/>
      <c r="KK296" s="2"/>
      <c r="KL296" s="2"/>
      <c r="KM296" s="2"/>
      <c r="KN296" s="2"/>
      <c r="KO296" s="2"/>
      <c r="KP296" s="2"/>
      <c r="KQ296" s="2"/>
      <c r="KR296" s="2"/>
      <c r="KS296" s="2"/>
      <c r="KT296" s="2"/>
      <c r="KU296" s="2"/>
      <c r="KV296" s="2"/>
      <c r="KW296" s="2"/>
      <c r="KX296" s="2"/>
      <c r="KY296" s="2"/>
      <c r="KZ296" s="2"/>
      <c r="LA296" s="2"/>
      <c r="LB296" s="2"/>
      <c r="LC296" s="2"/>
      <c r="LD296" s="2"/>
      <c r="LE296" s="2"/>
      <c r="LF296" s="2"/>
      <c r="LG296" s="2"/>
      <c r="LH296" s="2"/>
      <c r="LI296" s="2"/>
      <c r="LJ296" s="2"/>
      <c r="LK296" s="2"/>
      <c r="LL296" s="2"/>
      <c r="LM296" s="2"/>
      <c r="LN296" s="2"/>
      <c r="LO296" s="2"/>
      <c r="LP296" s="2"/>
      <c r="LQ296" s="2"/>
      <c r="LR296" s="2"/>
      <c r="LS296" s="2"/>
      <c r="LT296" s="2"/>
      <c r="LU296" s="2"/>
      <c r="LV296" s="2"/>
      <c r="LW296" s="2"/>
      <c r="LX296" s="2"/>
      <c r="LY296" s="2"/>
      <c r="LZ296" s="2"/>
      <c r="MA296" s="2"/>
      <c r="MB296" s="2"/>
      <c r="MC296" s="2"/>
      <c r="MD296" s="2"/>
      <c r="ME296" s="2"/>
      <c r="MF296" s="2"/>
      <c r="MG296" s="2"/>
      <c r="MH296" s="2"/>
      <c r="MI296" s="2"/>
      <c r="MJ296" s="2"/>
      <c r="MK296" s="2"/>
      <c r="ML296" s="2"/>
      <c r="MM296" s="2"/>
      <c r="MN296" s="2"/>
      <c r="MO296" s="2"/>
      <c r="MP296" s="2"/>
      <c r="MQ296" s="2"/>
      <c r="MR296" s="2"/>
      <c r="MS296" s="2"/>
      <c r="MT296" s="2"/>
      <c r="MU296" s="2"/>
      <c r="MV296" s="2"/>
      <c r="MW296" s="2"/>
      <c r="MX296" s="2"/>
      <c r="MY296" s="2"/>
      <c r="MZ296" s="2"/>
      <c r="NA296" s="2"/>
      <c r="NB296" s="2"/>
      <c r="NC296" s="2"/>
      <c r="ND296" s="2"/>
      <c r="NE296" s="2"/>
      <c r="NF296" s="2"/>
      <c r="NG296" s="2"/>
      <c r="NH296" s="2"/>
      <c r="NI296" s="2"/>
      <c r="NJ296" s="2"/>
      <c r="NK296" s="2"/>
      <c r="NL296" s="2"/>
      <c r="NM296" s="2"/>
      <c r="NN296" s="2"/>
      <c r="NO296" s="2"/>
      <c r="NP296" s="2"/>
      <c r="NQ296" s="2"/>
      <c r="NR296" s="2"/>
      <c r="NS296" s="2"/>
      <c r="NT296" s="2"/>
      <c r="NU296" s="2"/>
      <c r="NV296" s="2"/>
      <c r="NW296" s="2"/>
      <c r="NX296" s="2"/>
      <c r="NY296" s="2"/>
      <c r="NZ296" s="2"/>
      <c r="OA296" s="2"/>
      <c r="OB296" s="2"/>
      <c r="OC296" s="2"/>
      <c r="OD296" s="2"/>
      <c r="OE296" s="2"/>
      <c r="OF296" s="2"/>
      <c r="OG296" s="2"/>
      <c r="OH296" s="2"/>
      <c r="OI296" s="2"/>
      <c r="OJ296" s="2"/>
      <c r="OK296" s="2"/>
      <c r="OL296" s="2"/>
      <c r="OM296" s="2"/>
      <c r="ON296" s="2"/>
      <c r="OO296" s="2"/>
      <c r="OP296" s="2"/>
      <c r="OQ296" s="2"/>
      <c r="OR296" s="2"/>
      <c r="OS296" s="2"/>
      <c r="OT296" s="2"/>
      <c r="OU296" s="2"/>
      <c r="OV296" s="2"/>
      <c r="OW296" s="2"/>
      <c r="OX296" s="2"/>
      <c r="OY296" s="2"/>
      <c r="OZ296" s="2"/>
      <c r="PA296" s="2"/>
      <c r="PB296" s="2"/>
      <c r="PC296" s="2"/>
      <c r="PD296" s="2"/>
      <c r="PE296" s="2"/>
      <c r="PF296" s="2"/>
      <c r="PG296" s="2"/>
      <c r="PH296" s="2"/>
      <c r="PI296" s="2"/>
      <c r="PJ296" s="2"/>
      <c r="PK296" s="2"/>
      <c r="PL296" s="2"/>
      <c r="PM296" s="2"/>
      <c r="PN296" s="2"/>
      <c r="PO296" s="2"/>
      <c r="PP296" s="2"/>
      <c r="PQ296" s="2"/>
      <c r="PR296" s="2"/>
      <c r="PS296" s="2"/>
      <c r="PT296" s="2"/>
      <c r="PU296" s="2"/>
      <c r="PV296" s="2"/>
      <c r="PW296" s="2"/>
      <c r="PX296" s="2"/>
      <c r="PY296" s="2"/>
      <c r="PZ296" s="2"/>
      <c r="QA296" s="2"/>
      <c r="QB296" s="2"/>
      <c r="QC296" s="2"/>
      <c r="QD296" s="2"/>
      <c r="QE296" s="2"/>
      <c r="QF296" s="2"/>
      <c r="QG296" s="2"/>
      <c r="QH296" s="2"/>
      <c r="QI296" s="2"/>
      <c r="QJ296" s="2"/>
      <c r="QK296" s="2"/>
      <c r="QL296" s="2"/>
      <c r="QM296" s="2"/>
      <c r="QN296" s="2"/>
      <c r="QO296" s="2"/>
      <c r="QP296" s="2"/>
      <c r="QQ296" s="2"/>
      <c r="QR296" s="2"/>
      <c r="QS296" s="2"/>
      <c r="QT296" s="2"/>
      <c r="QU296" s="2"/>
      <c r="QV296" s="2"/>
      <c r="QW296" s="2"/>
      <c r="QX296" s="2"/>
      <c r="QY296" s="2"/>
      <c r="QZ296" s="2"/>
      <c r="RA296" s="2"/>
      <c r="RB296" s="2"/>
      <c r="RC296" s="2"/>
      <c r="RD296" s="2"/>
      <c r="RE296" s="2"/>
      <c r="RF296" s="2"/>
      <c r="RG296" s="2"/>
      <c r="RH296" s="2"/>
      <c r="RI296" s="2"/>
      <c r="RJ296" s="2"/>
      <c r="RK296" s="2"/>
      <c r="RL296" s="2"/>
      <c r="RM296" s="2"/>
      <c r="RN296" s="2"/>
      <c r="RO296" s="2"/>
      <c r="RP296" s="2"/>
      <c r="RQ296" s="2"/>
      <c r="RR296" s="2"/>
      <c r="RS296" s="2"/>
      <c r="RT296" s="2"/>
      <c r="RU296" s="2"/>
      <c r="RV296" s="2"/>
      <c r="RW296" s="2"/>
      <c r="RX296" s="2"/>
      <c r="RY296" s="2"/>
      <c r="RZ296" s="2"/>
      <c r="SA296" s="2"/>
      <c r="SB296" s="2"/>
      <c r="SC296" s="2"/>
      <c r="SD296" s="2"/>
      <c r="SE296" s="2"/>
      <c r="SF296" s="2"/>
      <c r="SG296" s="2"/>
      <c r="SH296" s="2"/>
      <c r="SI296" s="2"/>
      <c r="SJ296" s="2"/>
      <c r="SK296" s="2"/>
      <c r="SL296" s="2"/>
      <c r="SM296" s="2"/>
      <c r="SN296" s="2"/>
      <c r="SO296" s="2"/>
      <c r="SP296" s="2"/>
      <c r="SQ296" s="2"/>
      <c r="SR296" s="2"/>
      <c r="SS296" s="2"/>
      <c r="ST296" s="2"/>
      <c r="SU296" s="2"/>
      <c r="SV296" s="2"/>
      <c r="SW296" s="2"/>
      <c r="SX296" s="2"/>
      <c r="SY296" s="2"/>
      <c r="SZ296" s="2"/>
      <c r="TA296" s="2"/>
      <c r="TB296" s="2"/>
      <c r="TC296" s="2"/>
      <c r="TD296" s="2"/>
      <c r="TE296" s="2"/>
      <c r="TF296" s="2"/>
      <c r="TG296" s="2"/>
      <c r="TH296" s="2"/>
      <c r="TI296" s="2"/>
      <c r="TJ296" s="2"/>
      <c r="TK296" s="2"/>
      <c r="TL296" s="2"/>
      <c r="TM296" s="2"/>
      <c r="TN296" s="2"/>
      <c r="TO296" s="2"/>
      <c r="TP296" s="2"/>
      <c r="TQ296" s="2"/>
      <c r="TR296" s="2"/>
      <c r="TS296" s="2"/>
      <c r="TT296" s="2"/>
      <c r="TU296" s="2"/>
      <c r="TV296" s="2"/>
      <c r="TW296" s="2"/>
      <c r="TX296" s="2"/>
      <c r="TY296" s="2"/>
      <c r="TZ296" s="2"/>
      <c r="UA296" s="2"/>
      <c r="UB296" s="2"/>
      <c r="UC296" s="2"/>
      <c r="UD296" s="2"/>
      <c r="UE296" s="2"/>
      <c r="UF296" s="2"/>
      <c r="UG296" s="2"/>
      <c r="UH296" s="2"/>
      <c r="UI296" s="2"/>
      <c r="UJ296" s="2"/>
      <c r="UK296" s="2"/>
      <c r="UL296" s="2"/>
      <c r="UM296" s="2"/>
      <c r="UN296" s="2"/>
      <c r="UO296" s="2"/>
      <c r="UP296" s="2"/>
      <c r="UQ296" s="2"/>
      <c r="UR296" s="2"/>
      <c r="US296" s="2"/>
      <c r="UT296" s="2"/>
      <c r="UU296" s="2"/>
      <c r="UV296" s="2"/>
      <c r="UW296" s="2"/>
      <c r="UX296" s="2"/>
      <c r="UY296" s="2"/>
      <c r="UZ296" s="2"/>
      <c r="VA296" s="2"/>
      <c r="VB296" s="2"/>
      <c r="VC296" s="2"/>
      <c r="VD296" s="2"/>
      <c r="VE296" s="2"/>
      <c r="VF296" s="2"/>
      <c r="VG296" s="2"/>
      <c r="VH296" s="2"/>
      <c r="VI296" s="2"/>
      <c r="VJ296" s="2"/>
      <c r="VK296" s="2"/>
      <c r="VL296" s="2"/>
      <c r="VM296" s="2"/>
      <c r="VN296" s="2"/>
      <c r="VO296" s="2"/>
      <c r="VP296" s="2"/>
      <c r="VQ296" s="2"/>
      <c r="VR296" s="2"/>
      <c r="VS296" s="2"/>
      <c r="VT296" s="2"/>
      <c r="VU296" s="2"/>
      <c r="VV296" s="2"/>
      <c r="VW296" s="2"/>
      <c r="VX296" s="2"/>
      <c r="VY296" s="2"/>
      <c r="VZ296" s="2"/>
      <c r="WA296" s="2"/>
      <c r="WB296" s="2"/>
      <c r="WC296" s="2"/>
      <c r="WD296" s="2"/>
      <c r="WE296" s="2"/>
      <c r="WF296" s="2"/>
      <c r="WG296" s="2"/>
      <c r="WH296" s="2"/>
      <c r="WI296" s="2"/>
      <c r="WJ296" s="2"/>
      <c r="WK296" s="2"/>
      <c r="WL296" s="2"/>
      <c r="WM296" s="2"/>
      <c r="WN296" s="2"/>
      <c r="WO296" s="2"/>
      <c r="WP296" s="2"/>
      <c r="WQ296" s="2"/>
      <c r="WR296" s="2"/>
      <c r="WS296" s="2"/>
      <c r="WT296" s="2"/>
      <c r="WU296" s="2"/>
      <c r="WV296" s="2"/>
      <c r="WW296" s="2"/>
      <c r="WX296" s="2"/>
      <c r="WY296" s="2"/>
      <c r="WZ296" s="2"/>
      <c r="XA296" s="2"/>
      <c r="XB296" s="2"/>
      <c r="XC296" s="2"/>
      <c r="XD296" s="2"/>
      <c r="XE296" s="2"/>
      <c r="XF296" s="2"/>
      <c r="XG296" s="2"/>
      <c r="XH296" s="2"/>
      <c r="XI296" s="2"/>
      <c r="XJ296" s="2"/>
      <c r="XK296" s="2"/>
      <c r="XL296" s="2"/>
      <c r="XM296" s="2"/>
      <c r="XN296" s="2"/>
      <c r="XO296" s="2"/>
      <c r="XP296" s="2"/>
      <c r="XQ296" s="2"/>
      <c r="XR296" s="2"/>
      <c r="XS296" s="2"/>
      <c r="XT296" s="2"/>
      <c r="XU296" s="2"/>
      <c r="XV296" s="2"/>
      <c r="XW296" s="2"/>
      <c r="XX296" s="2"/>
      <c r="XY296" s="2"/>
      <c r="XZ296" s="2"/>
      <c r="YA296" s="2"/>
      <c r="YB296" s="2"/>
      <c r="YC296" s="2"/>
      <c r="YD296" s="2"/>
      <c r="YE296" s="2"/>
      <c r="YF296" s="2"/>
      <c r="YG296" s="2"/>
      <c r="YH296" s="2"/>
      <c r="YI296" s="2"/>
      <c r="YJ296" s="2"/>
      <c r="YK296" s="2"/>
      <c r="YL296" s="2"/>
      <c r="YM296" s="2"/>
      <c r="YN296" s="2"/>
      <c r="YO296" s="2"/>
      <c r="YP296" s="2"/>
      <c r="YQ296" s="2"/>
      <c r="YR296" s="2"/>
      <c r="YS296" s="2"/>
      <c r="YT296" s="2"/>
      <c r="YU296" s="2"/>
      <c r="YV296" s="2"/>
      <c r="YW296" s="2"/>
      <c r="YX296" s="2"/>
      <c r="YY296" s="2"/>
      <c r="YZ296" s="2"/>
      <c r="ZA296" s="2"/>
      <c r="ZB296" s="2"/>
      <c r="ZC296" s="2"/>
      <c r="ZD296" s="2"/>
      <c r="ZE296" s="2"/>
      <c r="ZF296" s="2"/>
      <c r="ZG296" s="2"/>
      <c r="ZH296" s="2"/>
      <c r="ZI296" s="2"/>
      <c r="ZJ296" s="2"/>
      <c r="ZK296" s="2"/>
      <c r="ZL296" s="2"/>
      <c r="ZM296" s="2"/>
      <c r="ZN296" s="2"/>
      <c r="ZO296" s="2"/>
      <c r="ZP296" s="2"/>
      <c r="ZQ296" s="2"/>
      <c r="ZR296" s="2"/>
      <c r="ZS296" s="2"/>
      <c r="ZT296" s="2"/>
      <c r="ZU296" s="2"/>
      <c r="ZV296" s="2"/>
      <c r="ZW296" s="2"/>
      <c r="ZX296" s="2"/>
      <c r="ZY296" s="2"/>
      <c r="ZZ296" s="2"/>
      <c r="AAA296" s="2"/>
      <c r="AAB296" s="2"/>
      <c r="AAC296" s="2"/>
      <c r="AAD296" s="2"/>
      <c r="AAE296" s="2"/>
      <c r="AAF296" s="2"/>
      <c r="AAG296" s="2"/>
      <c r="AAH296" s="2"/>
      <c r="AAI296" s="2"/>
      <c r="AAJ296" s="2"/>
      <c r="AAK296" s="2"/>
      <c r="AAL296" s="2"/>
      <c r="AAM296" s="2"/>
      <c r="AAN296" s="2"/>
      <c r="AAO296" s="2"/>
      <c r="AAP296" s="2"/>
      <c r="AAQ296" s="2"/>
      <c r="AAR296" s="2"/>
      <c r="AAS296" s="2"/>
      <c r="AAT296" s="2"/>
      <c r="AAU296" s="2"/>
      <c r="AAV296" s="2"/>
      <c r="AAW296" s="2"/>
      <c r="AAX296" s="2"/>
      <c r="AAY296" s="2"/>
      <c r="AAZ296" s="2"/>
      <c r="ABA296" s="2"/>
      <c r="ABB296" s="2"/>
      <c r="ABC296" s="2"/>
      <c r="ABD296" s="2"/>
      <c r="ABE296" s="2"/>
      <c r="ABF296" s="2"/>
      <c r="ABG296" s="2"/>
      <c r="ABH296" s="2"/>
      <c r="ABI296" s="2"/>
      <c r="ABJ296" s="2"/>
      <c r="ABK296" s="2"/>
      <c r="ABL296" s="2"/>
      <c r="ABM296" s="2"/>
      <c r="ABN296" s="2"/>
      <c r="ABO296" s="2"/>
      <c r="ABP296" s="2"/>
      <c r="ABQ296" s="2"/>
      <c r="ABR296" s="2"/>
      <c r="ABS296" s="2"/>
      <c r="ABT296" s="2"/>
      <c r="ABU296" s="2"/>
      <c r="ABV296" s="2"/>
      <c r="ABW296" s="2"/>
      <c r="ABX296" s="2"/>
      <c r="ABY296" s="2"/>
      <c r="ABZ296" s="2"/>
      <c r="ACA296" s="2"/>
      <c r="ACB296" s="2"/>
      <c r="ACC296" s="2"/>
      <c r="ACD296" s="2"/>
      <c r="ACE296" s="2"/>
      <c r="ACF296" s="2"/>
      <c r="ACG296" s="2"/>
      <c r="ACH296" s="2"/>
      <c r="ACI296" s="2"/>
      <c r="ACJ296" s="2"/>
      <c r="ACK296" s="2"/>
      <c r="ACL296" s="2"/>
      <c r="ACM296" s="2"/>
      <c r="ACN296" s="2"/>
      <c r="ACO296" s="2"/>
      <c r="ACP296" s="2"/>
      <c r="ACQ296" s="2"/>
      <c r="ACR296" s="2"/>
      <c r="ACS296" s="2"/>
      <c r="ACT296" s="2"/>
      <c r="ACU296" s="2"/>
      <c r="ACV296" s="2"/>
      <c r="ACW296" s="2"/>
      <c r="ACX296" s="2"/>
      <c r="ACY296" s="2"/>
      <c r="ACZ296" s="2"/>
      <c r="ADA296" s="2"/>
      <c r="ADB296" s="2"/>
      <c r="ADC296" s="2"/>
      <c r="ADD296" s="2"/>
      <c r="ADE296" s="2"/>
      <c r="ADF296" s="2"/>
      <c r="ADG296" s="2"/>
      <c r="ADH296" s="2"/>
      <c r="ADI296" s="2"/>
      <c r="ADJ296" s="2"/>
      <c r="ADK296" s="2"/>
      <c r="ADL296" s="2"/>
      <c r="ADM296" s="2"/>
      <c r="ADN296" s="2"/>
      <c r="ADO296" s="2"/>
      <c r="ADP296" s="2"/>
      <c r="ADQ296" s="2"/>
      <c r="ADR296" s="2"/>
      <c r="ADS296" s="2"/>
      <c r="ADT296" s="2"/>
      <c r="ADU296" s="2"/>
      <c r="ADV296" s="2"/>
      <c r="ADW296" s="2"/>
      <c r="ADX296" s="2"/>
      <c r="ADY296" s="2"/>
      <c r="ADZ296" s="2"/>
      <c r="AEA296" s="2"/>
      <c r="AEB296" s="2"/>
      <c r="AEC296" s="2"/>
      <c r="AED296" s="2"/>
      <c r="AEE296" s="2"/>
      <c r="AEF296" s="2"/>
      <c r="AEG296" s="2"/>
      <c r="AEH296" s="2"/>
      <c r="AEI296" s="2"/>
      <c r="AEJ296" s="2"/>
      <c r="AEK296" s="2"/>
      <c r="AEL296" s="2"/>
      <c r="AEM296" s="2"/>
      <c r="AEN296" s="2"/>
      <c r="AEO296" s="2"/>
      <c r="AEP296" s="2"/>
      <c r="AEQ296" s="2"/>
      <c r="AER296" s="2"/>
      <c r="AES296" s="2"/>
      <c r="AET296" s="2"/>
      <c r="AEU296" s="2"/>
      <c r="AEV296" s="2"/>
      <c r="AEW296" s="2"/>
      <c r="AEX296" s="2"/>
      <c r="AEY296" s="2"/>
      <c r="AEZ296" s="2"/>
      <c r="AFA296" s="2"/>
      <c r="AFB296" s="2"/>
      <c r="AFC296" s="2"/>
      <c r="AFD296" s="2"/>
      <c r="AFE296" s="2"/>
      <c r="AFF296" s="2"/>
      <c r="AFG296" s="2"/>
      <c r="AFH296" s="2"/>
      <c r="AFI296" s="2"/>
      <c r="AFJ296" s="2"/>
      <c r="AFK296" s="2"/>
      <c r="AFL296" s="2"/>
      <c r="AFM296" s="2"/>
      <c r="AFN296" s="2"/>
      <c r="AFO296" s="2"/>
      <c r="AFP296" s="2"/>
      <c r="AFQ296" s="2"/>
      <c r="AFR296" s="2"/>
      <c r="AFS296" s="2"/>
      <c r="AFT296" s="2"/>
      <c r="AFU296" s="2"/>
      <c r="AFV296" s="2"/>
      <c r="AFW296" s="2"/>
      <c r="AFX296" s="2"/>
      <c r="AFY296" s="2"/>
      <c r="AFZ296" s="2"/>
      <c r="AGA296" s="2"/>
      <c r="AGB296" s="2"/>
      <c r="AGC296" s="2"/>
      <c r="AGD296" s="2"/>
      <c r="AGE296" s="2"/>
      <c r="AGF296" s="2"/>
      <c r="AGG296" s="2"/>
      <c r="AGH296" s="2"/>
      <c r="AGI296" s="2"/>
      <c r="AGJ296" s="2"/>
      <c r="AGK296" s="2"/>
      <c r="AGL296" s="2"/>
      <c r="AGM296" s="2"/>
      <c r="AGN296" s="2"/>
      <c r="AGO296" s="2"/>
      <c r="AGP296" s="2"/>
      <c r="AGQ296" s="2"/>
      <c r="AGR296" s="2"/>
      <c r="AGS296" s="2"/>
      <c r="AGT296" s="2"/>
      <c r="AGU296" s="2"/>
      <c r="AGV296" s="2"/>
      <c r="AGW296" s="2"/>
      <c r="AGX296" s="2"/>
      <c r="AGY296" s="2"/>
      <c r="AGZ296" s="2"/>
      <c r="AHA296" s="2"/>
      <c r="AHB296" s="2"/>
      <c r="AHC296" s="2"/>
      <c r="AHD296" s="2"/>
      <c r="AHE296" s="2"/>
      <c r="AHF296" s="2"/>
      <c r="AHG296" s="2"/>
      <c r="AHH296" s="2"/>
      <c r="AHI296" s="2"/>
      <c r="AHJ296" s="2"/>
      <c r="AHK296" s="2"/>
      <c r="AHL296" s="2"/>
      <c r="AHM296" s="2"/>
      <c r="AHN296" s="2"/>
      <c r="AHO296" s="2"/>
      <c r="AHP296" s="2"/>
      <c r="AHQ296" s="2"/>
      <c r="AHR296" s="2"/>
      <c r="AHS296" s="2"/>
      <c r="AHT296" s="2"/>
      <c r="AHU296" s="2"/>
      <c r="AHV296" s="2"/>
      <c r="AHW296" s="2"/>
      <c r="AHX296" s="2"/>
      <c r="AHY296" s="2"/>
      <c r="AHZ296" s="2"/>
      <c r="AIA296" s="2"/>
      <c r="AIB296" s="2"/>
      <c r="AIC296" s="2"/>
      <c r="AID296" s="2"/>
      <c r="AIE296" s="2"/>
      <c r="AIF296" s="2"/>
      <c r="AIG296" s="2"/>
      <c r="AIH296" s="2"/>
      <c r="AII296" s="2"/>
      <c r="AIJ296" s="2"/>
      <c r="AIK296" s="2"/>
      <c r="AIL296" s="2"/>
      <c r="AIM296" s="2"/>
      <c r="AIN296" s="2"/>
      <c r="AIO296" s="2"/>
      <c r="AIP296" s="2"/>
      <c r="AIQ296" s="2"/>
      <c r="AIR296" s="2"/>
      <c r="AIS296" s="2"/>
      <c r="AIT296" s="2"/>
      <c r="AIU296" s="2"/>
      <c r="AIV296" s="2"/>
      <c r="AIW296" s="2"/>
      <c r="AIX296" s="2"/>
      <c r="AIY296" s="2"/>
      <c r="AIZ296" s="2"/>
      <c r="AJA296" s="2"/>
      <c r="AJB296" s="2"/>
      <c r="AJC296" s="2"/>
      <c r="AJD296" s="2"/>
      <c r="AJE296" s="2"/>
      <c r="AJF296" s="2"/>
      <c r="AJG296" s="2"/>
      <c r="AJH296" s="2"/>
      <c r="AJI296" s="2"/>
      <c r="AJJ296" s="2"/>
      <c r="AJK296" s="2"/>
      <c r="AJL296" s="2"/>
      <c r="AJM296" s="2"/>
      <c r="AJN296" s="2"/>
      <c r="AJO296" s="2"/>
      <c r="AJP296" s="2"/>
      <c r="AJQ296" s="2"/>
      <c r="AJR296" s="2"/>
      <c r="AJS296" s="2"/>
      <c r="AJT296" s="2"/>
      <c r="AJU296" s="2"/>
      <c r="AJV296" s="2"/>
      <c r="AJW296" s="2"/>
      <c r="AJX296" s="2"/>
      <c r="AJY296" s="2"/>
      <c r="AJZ296" s="2"/>
      <c r="AKA296" s="2"/>
      <c r="AKB296" s="2"/>
      <c r="AKC296" s="2"/>
      <c r="AKD296" s="2"/>
      <c r="AKE296" s="2"/>
      <c r="AKF296" s="2"/>
      <c r="AKG296" s="2"/>
      <c r="AKH296" s="2"/>
      <c r="AKI296" s="2"/>
      <c r="AKJ296" s="2"/>
      <c r="AKK296" s="2"/>
      <c r="AKL296" s="2"/>
      <c r="AKM296" s="2"/>
      <c r="AKN296" s="2"/>
      <c r="AKO296" s="2"/>
      <c r="AKP296" s="2"/>
      <c r="AKQ296" s="2"/>
      <c r="AKR296" s="2"/>
      <c r="AKS296" s="2"/>
      <c r="AKT296" s="2"/>
      <c r="AKU296" s="2"/>
      <c r="AKV296" s="2"/>
      <c r="AKW296" s="2"/>
      <c r="AKX296" s="2"/>
      <c r="AKY296" s="2"/>
      <c r="AKZ296" s="2"/>
      <c r="ALA296" s="2"/>
      <c r="ALB296" s="2"/>
      <c r="ALC296" s="2"/>
      <c r="ALD296" s="2"/>
      <c r="ALE296" s="2"/>
      <c r="ALF296" s="2"/>
      <c r="ALG296" s="2"/>
      <c r="ALH296" s="2"/>
      <c r="ALI296" s="2"/>
      <c r="ALJ296" s="2"/>
      <c r="ALK296" s="2"/>
      <c r="ALL296" s="2"/>
      <c r="ALM296" s="2"/>
      <c r="ALN296" s="2"/>
      <c r="ALO296" s="2"/>
      <c r="ALP296" s="2"/>
      <c r="ALQ296" s="2"/>
      <c r="ALR296" s="2"/>
      <c r="ALS296" s="2"/>
      <c r="ALT296" s="2"/>
      <c r="ALU296" s="2"/>
      <c r="ALV296" s="2"/>
      <c r="ALW296" s="2"/>
      <c r="ALX296" s="2"/>
      <c r="ALY296" s="2"/>
      <c r="ALZ296" s="2"/>
      <c r="AMA296" s="2"/>
      <c r="AMB296" s="2"/>
      <c r="AMC296" s="2"/>
      <c r="AMD296" s="2"/>
      <c r="AME296" s="2"/>
      <c r="AMF296" s="2"/>
      <c r="AMG296" s="2"/>
      <c r="AMH296" s="2"/>
      <c r="AMI296" s="2"/>
      <c r="AMJ296" s="2"/>
      <c r="AMK296" s="2"/>
    </row>
    <row r="297" spans="1:1025" s="15" customFormat="1" ht="12.75" customHeight="1" x14ac:dyDescent="0.25">
      <c r="A297" s="8">
        <v>2021930</v>
      </c>
      <c r="B297" s="12" t="s">
        <v>143</v>
      </c>
      <c r="C297" s="12">
        <v>849</v>
      </c>
      <c r="D297" s="13">
        <v>44481</v>
      </c>
      <c r="E297" s="13"/>
      <c r="F297" s="13">
        <f ca="1">IF(E297="",NOW()+60,E297)</f>
        <v>44546.356506481483</v>
      </c>
      <c r="G297" s="12" t="s">
        <v>23</v>
      </c>
      <c r="H297" s="12" t="str">
        <f>IF(G297="","Northern Virginia",IF(G297="Herndon","Herndon VA",IF(G297="Reston","Reston VA",IF(G297="Tysons","Tysons VA",IF(G297="Tyson's","Tysons VA",IF(G297="Chantilly","Chantilly VA",IF(G297="Mclean","Mclean VA",IF(G297="College Park","College Park MD",IF(G297="Beltsville","Beltsville MD",IF(G297="Vienna","Vienna VA",IF(G297="Fort Meade","Fort Meade MD",IF(G297="Bethesda","Bethesda MD",IF(G297="Springfield","Springfield VA",IF(G297="Dulles","Dulles VA",IF(G297="Warrenton","Warrenton VA",IF(G297="Annapolis Junction","Annapolis Junction MD",G297))))))))))))))))</f>
        <v>Reston VA</v>
      </c>
      <c r="I297" s="12" t="s">
        <v>29</v>
      </c>
      <c r="J297" s="12" t="s">
        <v>91</v>
      </c>
      <c r="K297" s="12" t="str">
        <f>IF(J297="All Levels","All Levels",IF(J297="Subject Matter Expert","Level 1 - Subject Matter Expert",IF(J297="Level 1","Level 1 - Subject Matter Expert",IF(J297="Level 2","Level 2 - Expert",IF(J297="Expert","Level 2 - Expert",IF(J297="Senior","Level 3 - Senior",IF(J297="Level 3","Level 3 - Senior",IF(J297="Level 4","Level 4 - Full Performance",IF(J297="Full Performance","Level 4 - Full Performance",IF(J297="Developmental","Level 5 - Developmental"))))))))))</f>
        <v>All Levels</v>
      </c>
      <c r="L297" s="14">
        <f>IF($K297="All levels",215000,IF($K297="Level 1 - Subject Matter Expert",215000,IF($K297="Level 2 - Expert",195000,IF($K297="Level 3 - Senior",170000,IF($K297="Level 4 - Full Performance",100000,"")))))</f>
        <v>215000</v>
      </c>
      <c r="M297" s="14">
        <f>IF($K297="All levels",100000,IF($K297="Level 1 - Subject Matter Expert",160000,IF($K297="Level 2 - Expert",140000,IF($K297="Level 3 - Senior",110000,IF($K297="Level 4 - Full Performance",60000,"")))))</f>
        <v>100000</v>
      </c>
      <c r="N297" s="12" t="s">
        <v>663</v>
      </c>
      <c r="O297" s="16" t="s">
        <v>930</v>
      </c>
      <c r="P297" s="16" t="s">
        <v>931</v>
      </c>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c r="IW297" s="2"/>
      <c r="IX297" s="2"/>
      <c r="IY297" s="2"/>
      <c r="IZ297" s="2"/>
      <c r="JA297" s="2"/>
      <c r="JB297" s="2"/>
      <c r="JC297" s="2"/>
      <c r="JD297" s="2"/>
      <c r="JE297" s="2"/>
      <c r="JF297" s="2"/>
      <c r="JG297" s="2"/>
      <c r="JH297" s="2"/>
      <c r="JI297" s="2"/>
      <c r="JJ297" s="2"/>
      <c r="JK297" s="2"/>
      <c r="JL297" s="2"/>
      <c r="JM297" s="2"/>
      <c r="JN297" s="2"/>
      <c r="JO297" s="2"/>
      <c r="JP297" s="2"/>
      <c r="JQ297" s="2"/>
      <c r="JR297" s="2"/>
      <c r="JS297" s="2"/>
      <c r="JT297" s="2"/>
      <c r="JU297" s="2"/>
      <c r="JV297" s="2"/>
      <c r="JW297" s="2"/>
      <c r="JX297" s="2"/>
      <c r="JY297" s="2"/>
      <c r="JZ297" s="2"/>
      <c r="KA297" s="2"/>
      <c r="KB297" s="2"/>
      <c r="KC297" s="2"/>
      <c r="KD297" s="2"/>
      <c r="KE297" s="2"/>
      <c r="KF297" s="2"/>
      <c r="KG297" s="2"/>
      <c r="KH297" s="2"/>
      <c r="KI297" s="2"/>
      <c r="KJ297" s="2"/>
      <c r="KK297" s="2"/>
      <c r="KL297" s="2"/>
      <c r="KM297" s="2"/>
      <c r="KN297" s="2"/>
      <c r="KO297" s="2"/>
      <c r="KP297" s="2"/>
      <c r="KQ297" s="2"/>
      <c r="KR297" s="2"/>
      <c r="KS297" s="2"/>
      <c r="KT297" s="2"/>
      <c r="KU297" s="2"/>
      <c r="KV297" s="2"/>
      <c r="KW297" s="2"/>
      <c r="KX297" s="2"/>
      <c r="KY297" s="2"/>
      <c r="KZ297" s="2"/>
      <c r="LA297" s="2"/>
      <c r="LB297" s="2"/>
      <c r="LC297" s="2"/>
      <c r="LD297" s="2"/>
      <c r="LE297" s="2"/>
      <c r="LF297" s="2"/>
      <c r="LG297" s="2"/>
      <c r="LH297" s="2"/>
      <c r="LI297" s="2"/>
      <c r="LJ297" s="2"/>
      <c r="LK297" s="2"/>
      <c r="LL297" s="2"/>
      <c r="LM297" s="2"/>
      <c r="LN297" s="2"/>
      <c r="LO297" s="2"/>
      <c r="LP297" s="2"/>
      <c r="LQ297" s="2"/>
      <c r="LR297" s="2"/>
      <c r="LS297" s="2"/>
      <c r="LT297" s="2"/>
      <c r="LU297" s="2"/>
      <c r="LV297" s="2"/>
      <c r="LW297" s="2"/>
      <c r="LX297" s="2"/>
      <c r="LY297" s="2"/>
      <c r="LZ297" s="2"/>
      <c r="MA297" s="2"/>
      <c r="MB297" s="2"/>
      <c r="MC297" s="2"/>
      <c r="MD297" s="2"/>
      <c r="ME297" s="2"/>
      <c r="MF297" s="2"/>
      <c r="MG297" s="2"/>
      <c r="MH297" s="2"/>
      <c r="MI297" s="2"/>
      <c r="MJ297" s="2"/>
      <c r="MK297" s="2"/>
      <c r="ML297" s="2"/>
      <c r="MM297" s="2"/>
      <c r="MN297" s="2"/>
      <c r="MO297" s="2"/>
      <c r="MP297" s="2"/>
      <c r="MQ297" s="2"/>
      <c r="MR297" s="2"/>
      <c r="MS297" s="2"/>
      <c r="MT297" s="2"/>
      <c r="MU297" s="2"/>
      <c r="MV297" s="2"/>
      <c r="MW297" s="2"/>
      <c r="MX297" s="2"/>
      <c r="MY297" s="2"/>
      <c r="MZ297" s="2"/>
      <c r="NA297" s="2"/>
      <c r="NB297" s="2"/>
      <c r="NC297" s="2"/>
      <c r="ND297" s="2"/>
      <c r="NE297" s="2"/>
      <c r="NF297" s="2"/>
      <c r="NG297" s="2"/>
      <c r="NH297" s="2"/>
      <c r="NI297" s="2"/>
      <c r="NJ297" s="2"/>
      <c r="NK297" s="2"/>
      <c r="NL297" s="2"/>
      <c r="NM297" s="2"/>
      <c r="NN297" s="2"/>
      <c r="NO297" s="2"/>
      <c r="NP297" s="2"/>
      <c r="NQ297" s="2"/>
      <c r="NR297" s="2"/>
      <c r="NS297" s="2"/>
      <c r="NT297" s="2"/>
      <c r="NU297" s="2"/>
      <c r="NV297" s="2"/>
      <c r="NW297" s="2"/>
      <c r="NX297" s="2"/>
      <c r="NY297" s="2"/>
      <c r="NZ297" s="2"/>
      <c r="OA297" s="2"/>
      <c r="OB297" s="2"/>
      <c r="OC297" s="2"/>
      <c r="OD297" s="2"/>
      <c r="OE297" s="2"/>
      <c r="OF297" s="2"/>
      <c r="OG297" s="2"/>
      <c r="OH297" s="2"/>
      <c r="OI297" s="2"/>
      <c r="OJ297" s="2"/>
      <c r="OK297" s="2"/>
      <c r="OL297" s="2"/>
      <c r="OM297" s="2"/>
      <c r="ON297" s="2"/>
      <c r="OO297" s="2"/>
      <c r="OP297" s="2"/>
      <c r="OQ297" s="2"/>
      <c r="OR297" s="2"/>
      <c r="OS297" s="2"/>
      <c r="OT297" s="2"/>
      <c r="OU297" s="2"/>
      <c r="OV297" s="2"/>
      <c r="OW297" s="2"/>
      <c r="OX297" s="2"/>
      <c r="OY297" s="2"/>
      <c r="OZ297" s="2"/>
      <c r="PA297" s="2"/>
      <c r="PB297" s="2"/>
      <c r="PC297" s="2"/>
      <c r="PD297" s="2"/>
      <c r="PE297" s="2"/>
      <c r="PF297" s="2"/>
      <c r="PG297" s="2"/>
      <c r="PH297" s="2"/>
      <c r="PI297" s="2"/>
      <c r="PJ297" s="2"/>
      <c r="PK297" s="2"/>
      <c r="PL297" s="2"/>
      <c r="PM297" s="2"/>
      <c r="PN297" s="2"/>
      <c r="PO297" s="2"/>
      <c r="PP297" s="2"/>
      <c r="PQ297" s="2"/>
      <c r="PR297" s="2"/>
      <c r="PS297" s="2"/>
      <c r="PT297" s="2"/>
      <c r="PU297" s="2"/>
      <c r="PV297" s="2"/>
      <c r="PW297" s="2"/>
      <c r="PX297" s="2"/>
      <c r="PY297" s="2"/>
      <c r="PZ297" s="2"/>
      <c r="QA297" s="2"/>
      <c r="QB297" s="2"/>
      <c r="QC297" s="2"/>
      <c r="QD297" s="2"/>
      <c r="QE297" s="2"/>
      <c r="QF297" s="2"/>
      <c r="QG297" s="2"/>
      <c r="QH297" s="2"/>
      <c r="QI297" s="2"/>
      <c r="QJ297" s="2"/>
      <c r="QK297" s="2"/>
      <c r="QL297" s="2"/>
      <c r="QM297" s="2"/>
      <c r="QN297" s="2"/>
      <c r="QO297" s="2"/>
      <c r="QP297" s="2"/>
      <c r="QQ297" s="2"/>
      <c r="QR297" s="2"/>
      <c r="QS297" s="2"/>
      <c r="QT297" s="2"/>
      <c r="QU297" s="2"/>
      <c r="QV297" s="2"/>
      <c r="QW297" s="2"/>
      <c r="QX297" s="2"/>
      <c r="QY297" s="2"/>
      <c r="QZ297" s="2"/>
      <c r="RA297" s="2"/>
      <c r="RB297" s="2"/>
      <c r="RC297" s="2"/>
      <c r="RD297" s="2"/>
      <c r="RE297" s="2"/>
      <c r="RF297" s="2"/>
      <c r="RG297" s="2"/>
      <c r="RH297" s="2"/>
      <c r="RI297" s="2"/>
      <c r="RJ297" s="2"/>
      <c r="RK297" s="2"/>
      <c r="RL297" s="2"/>
      <c r="RM297" s="2"/>
      <c r="RN297" s="2"/>
      <c r="RO297" s="2"/>
      <c r="RP297" s="2"/>
      <c r="RQ297" s="2"/>
      <c r="RR297" s="2"/>
      <c r="RS297" s="2"/>
      <c r="RT297" s="2"/>
      <c r="RU297" s="2"/>
      <c r="RV297" s="2"/>
      <c r="RW297" s="2"/>
      <c r="RX297" s="2"/>
      <c r="RY297" s="2"/>
      <c r="RZ297" s="2"/>
      <c r="SA297" s="2"/>
      <c r="SB297" s="2"/>
      <c r="SC297" s="2"/>
      <c r="SD297" s="2"/>
      <c r="SE297" s="2"/>
      <c r="SF297" s="2"/>
      <c r="SG297" s="2"/>
      <c r="SH297" s="2"/>
      <c r="SI297" s="2"/>
      <c r="SJ297" s="2"/>
      <c r="SK297" s="2"/>
      <c r="SL297" s="2"/>
      <c r="SM297" s="2"/>
      <c r="SN297" s="2"/>
      <c r="SO297" s="2"/>
      <c r="SP297" s="2"/>
      <c r="SQ297" s="2"/>
      <c r="SR297" s="2"/>
      <c r="SS297" s="2"/>
      <c r="ST297" s="2"/>
      <c r="SU297" s="2"/>
      <c r="SV297" s="2"/>
      <c r="SW297" s="2"/>
      <c r="SX297" s="2"/>
      <c r="SY297" s="2"/>
      <c r="SZ297" s="2"/>
      <c r="TA297" s="2"/>
      <c r="TB297" s="2"/>
      <c r="TC297" s="2"/>
      <c r="TD297" s="2"/>
      <c r="TE297" s="2"/>
      <c r="TF297" s="2"/>
      <c r="TG297" s="2"/>
      <c r="TH297" s="2"/>
      <c r="TI297" s="2"/>
      <c r="TJ297" s="2"/>
      <c r="TK297" s="2"/>
      <c r="TL297" s="2"/>
      <c r="TM297" s="2"/>
      <c r="TN297" s="2"/>
      <c r="TO297" s="2"/>
      <c r="TP297" s="2"/>
      <c r="TQ297" s="2"/>
      <c r="TR297" s="2"/>
      <c r="TS297" s="2"/>
      <c r="TT297" s="2"/>
      <c r="TU297" s="2"/>
      <c r="TV297" s="2"/>
      <c r="TW297" s="2"/>
      <c r="TX297" s="2"/>
      <c r="TY297" s="2"/>
      <c r="TZ297" s="2"/>
      <c r="UA297" s="2"/>
      <c r="UB297" s="2"/>
      <c r="UC297" s="2"/>
      <c r="UD297" s="2"/>
      <c r="UE297" s="2"/>
      <c r="UF297" s="2"/>
      <c r="UG297" s="2"/>
      <c r="UH297" s="2"/>
      <c r="UI297" s="2"/>
      <c r="UJ297" s="2"/>
      <c r="UK297" s="2"/>
      <c r="UL297" s="2"/>
      <c r="UM297" s="2"/>
      <c r="UN297" s="2"/>
      <c r="UO297" s="2"/>
      <c r="UP297" s="2"/>
      <c r="UQ297" s="2"/>
      <c r="UR297" s="2"/>
      <c r="US297" s="2"/>
      <c r="UT297" s="2"/>
      <c r="UU297" s="2"/>
      <c r="UV297" s="2"/>
      <c r="UW297" s="2"/>
      <c r="UX297" s="2"/>
      <c r="UY297" s="2"/>
      <c r="UZ297" s="2"/>
      <c r="VA297" s="2"/>
      <c r="VB297" s="2"/>
      <c r="VC297" s="2"/>
      <c r="VD297" s="2"/>
      <c r="VE297" s="2"/>
      <c r="VF297" s="2"/>
      <c r="VG297" s="2"/>
      <c r="VH297" s="2"/>
      <c r="VI297" s="2"/>
      <c r="VJ297" s="2"/>
      <c r="VK297" s="2"/>
      <c r="VL297" s="2"/>
      <c r="VM297" s="2"/>
      <c r="VN297" s="2"/>
      <c r="VO297" s="2"/>
      <c r="VP297" s="2"/>
      <c r="VQ297" s="2"/>
      <c r="VR297" s="2"/>
      <c r="VS297" s="2"/>
      <c r="VT297" s="2"/>
      <c r="VU297" s="2"/>
      <c r="VV297" s="2"/>
      <c r="VW297" s="2"/>
      <c r="VX297" s="2"/>
      <c r="VY297" s="2"/>
      <c r="VZ297" s="2"/>
      <c r="WA297" s="2"/>
      <c r="WB297" s="2"/>
      <c r="WC297" s="2"/>
      <c r="WD297" s="2"/>
      <c r="WE297" s="2"/>
      <c r="WF297" s="2"/>
      <c r="WG297" s="2"/>
      <c r="WH297" s="2"/>
      <c r="WI297" s="2"/>
      <c r="WJ297" s="2"/>
      <c r="WK297" s="2"/>
      <c r="WL297" s="2"/>
      <c r="WM297" s="2"/>
      <c r="WN297" s="2"/>
      <c r="WO297" s="2"/>
      <c r="WP297" s="2"/>
      <c r="WQ297" s="2"/>
      <c r="WR297" s="2"/>
      <c r="WS297" s="2"/>
      <c r="WT297" s="2"/>
      <c r="WU297" s="2"/>
      <c r="WV297" s="2"/>
      <c r="WW297" s="2"/>
      <c r="WX297" s="2"/>
      <c r="WY297" s="2"/>
      <c r="WZ297" s="2"/>
      <c r="XA297" s="2"/>
      <c r="XB297" s="2"/>
      <c r="XC297" s="2"/>
      <c r="XD297" s="2"/>
      <c r="XE297" s="2"/>
      <c r="XF297" s="2"/>
      <c r="XG297" s="2"/>
      <c r="XH297" s="2"/>
      <c r="XI297" s="2"/>
      <c r="XJ297" s="2"/>
      <c r="XK297" s="2"/>
      <c r="XL297" s="2"/>
      <c r="XM297" s="2"/>
      <c r="XN297" s="2"/>
      <c r="XO297" s="2"/>
      <c r="XP297" s="2"/>
      <c r="XQ297" s="2"/>
      <c r="XR297" s="2"/>
      <c r="XS297" s="2"/>
      <c r="XT297" s="2"/>
      <c r="XU297" s="2"/>
      <c r="XV297" s="2"/>
      <c r="XW297" s="2"/>
      <c r="XX297" s="2"/>
      <c r="XY297" s="2"/>
      <c r="XZ297" s="2"/>
      <c r="YA297" s="2"/>
      <c r="YB297" s="2"/>
      <c r="YC297" s="2"/>
      <c r="YD297" s="2"/>
      <c r="YE297" s="2"/>
      <c r="YF297" s="2"/>
      <c r="YG297" s="2"/>
      <c r="YH297" s="2"/>
      <c r="YI297" s="2"/>
      <c r="YJ297" s="2"/>
      <c r="YK297" s="2"/>
      <c r="YL297" s="2"/>
      <c r="YM297" s="2"/>
      <c r="YN297" s="2"/>
      <c r="YO297" s="2"/>
      <c r="YP297" s="2"/>
      <c r="YQ297" s="2"/>
      <c r="YR297" s="2"/>
      <c r="YS297" s="2"/>
      <c r="YT297" s="2"/>
      <c r="YU297" s="2"/>
      <c r="YV297" s="2"/>
      <c r="YW297" s="2"/>
      <c r="YX297" s="2"/>
      <c r="YY297" s="2"/>
      <c r="YZ297" s="2"/>
      <c r="ZA297" s="2"/>
      <c r="ZB297" s="2"/>
      <c r="ZC297" s="2"/>
      <c r="ZD297" s="2"/>
      <c r="ZE297" s="2"/>
      <c r="ZF297" s="2"/>
      <c r="ZG297" s="2"/>
      <c r="ZH297" s="2"/>
      <c r="ZI297" s="2"/>
      <c r="ZJ297" s="2"/>
      <c r="ZK297" s="2"/>
      <c r="ZL297" s="2"/>
      <c r="ZM297" s="2"/>
      <c r="ZN297" s="2"/>
      <c r="ZO297" s="2"/>
      <c r="ZP297" s="2"/>
      <c r="ZQ297" s="2"/>
      <c r="ZR297" s="2"/>
      <c r="ZS297" s="2"/>
      <c r="ZT297" s="2"/>
      <c r="ZU297" s="2"/>
      <c r="ZV297" s="2"/>
      <c r="ZW297" s="2"/>
      <c r="ZX297" s="2"/>
      <c r="ZY297" s="2"/>
      <c r="ZZ297" s="2"/>
      <c r="AAA297" s="2"/>
      <c r="AAB297" s="2"/>
      <c r="AAC297" s="2"/>
      <c r="AAD297" s="2"/>
      <c r="AAE297" s="2"/>
      <c r="AAF297" s="2"/>
      <c r="AAG297" s="2"/>
      <c r="AAH297" s="2"/>
      <c r="AAI297" s="2"/>
      <c r="AAJ297" s="2"/>
      <c r="AAK297" s="2"/>
      <c r="AAL297" s="2"/>
      <c r="AAM297" s="2"/>
      <c r="AAN297" s="2"/>
      <c r="AAO297" s="2"/>
      <c r="AAP297" s="2"/>
      <c r="AAQ297" s="2"/>
      <c r="AAR297" s="2"/>
      <c r="AAS297" s="2"/>
      <c r="AAT297" s="2"/>
      <c r="AAU297" s="2"/>
      <c r="AAV297" s="2"/>
      <c r="AAW297" s="2"/>
      <c r="AAX297" s="2"/>
      <c r="AAY297" s="2"/>
      <c r="AAZ297" s="2"/>
      <c r="ABA297" s="2"/>
      <c r="ABB297" s="2"/>
      <c r="ABC297" s="2"/>
      <c r="ABD297" s="2"/>
      <c r="ABE297" s="2"/>
      <c r="ABF297" s="2"/>
      <c r="ABG297" s="2"/>
      <c r="ABH297" s="2"/>
      <c r="ABI297" s="2"/>
      <c r="ABJ297" s="2"/>
      <c r="ABK297" s="2"/>
      <c r="ABL297" s="2"/>
      <c r="ABM297" s="2"/>
      <c r="ABN297" s="2"/>
      <c r="ABO297" s="2"/>
      <c r="ABP297" s="2"/>
      <c r="ABQ297" s="2"/>
      <c r="ABR297" s="2"/>
      <c r="ABS297" s="2"/>
      <c r="ABT297" s="2"/>
      <c r="ABU297" s="2"/>
      <c r="ABV297" s="2"/>
      <c r="ABW297" s="2"/>
      <c r="ABX297" s="2"/>
      <c r="ABY297" s="2"/>
      <c r="ABZ297" s="2"/>
      <c r="ACA297" s="2"/>
      <c r="ACB297" s="2"/>
      <c r="ACC297" s="2"/>
      <c r="ACD297" s="2"/>
      <c r="ACE297" s="2"/>
      <c r="ACF297" s="2"/>
      <c r="ACG297" s="2"/>
      <c r="ACH297" s="2"/>
      <c r="ACI297" s="2"/>
      <c r="ACJ297" s="2"/>
      <c r="ACK297" s="2"/>
      <c r="ACL297" s="2"/>
      <c r="ACM297" s="2"/>
      <c r="ACN297" s="2"/>
      <c r="ACO297" s="2"/>
      <c r="ACP297" s="2"/>
      <c r="ACQ297" s="2"/>
      <c r="ACR297" s="2"/>
      <c r="ACS297" s="2"/>
      <c r="ACT297" s="2"/>
      <c r="ACU297" s="2"/>
      <c r="ACV297" s="2"/>
      <c r="ACW297" s="2"/>
      <c r="ACX297" s="2"/>
      <c r="ACY297" s="2"/>
      <c r="ACZ297" s="2"/>
      <c r="ADA297" s="2"/>
      <c r="ADB297" s="2"/>
      <c r="ADC297" s="2"/>
      <c r="ADD297" s="2"/>
      <c r="ADE297" s="2"/>
      <c r="ADF297" s="2"/>
      <c r="ADG297" s="2"/>
      <c r="ADH297" s="2"/>
      <c r="ADI297" s="2"/>
      <c r="ADJ297" s="2"/>
      <c r="ADK297" s="2"/>
      <c r="ADL297" s="2"/>
      <c r="ADM297" s="2"/>
      <c r="ADN297" s="2"/>
      <c r="ADO297" s="2"/>
      <c r="ADP297" s="2"/>
      <c r="ADQ297" s="2"/>
      <c r="ADR297" s="2"/>
      <c r="ADS297" s="2"/>
      <c r="ADT297" s="2"/>
      <c r="ADU297" s="2"/>
      <c r="ADV297" s="2"/>
      <c r="ADW297" s="2"/>
      <c r="ADX297" s="2"/>
      <c r="ADY297" s="2"/>
      <c r="ADZ297" s="2"/>
      <c r="AEA297" s="2"/>
      <c r="AEB297" s="2"/>
      <c r="AEC297" s="2"/>
      <c r="AED297" s="2"/>
      <c r="AEE297" s="2"/>
      <c r="AEF297" s="2"/>
      <c r="AEG297" s="2"/>
      <c r="AEH297" s="2"/>
      <c r="AEI297" s="2"/>
      <c r="AEJ297" s="2"/>
      <c r="AEK297" s="2"/>
      <c r="AEL297" s="2"/>
      <c r="AEM297" s="2"/>
      <c r="AEN297" s="2"/>
      <c r="AEO297" s="2"/>
      <c r="AEP297" s="2"/>
      <c r="AEQ297" s="2"/>
      <c r="AER297" s="2"/>
      <c r="AES297" s="2"/>
      <c r="AET297" s="2"/>
      <c r="AEU297" s="2"/>
      <c r="AEV297" s="2"/>
      <c r="AEW297" s="2"/>
      <c r="AEX297" s="2"/>
      <c r="AEY297" s="2"/>
      <c r="AEZ297" s="2"/>
      <c r="AFA297" s="2"/>
      <c r="AFB297" s="2"/>
      <c r="AFC297" s="2"/>
      <c r="AFD297" s="2"/>
      <c r="AFE297" s="2"/>
      <c r="AFF297" s="2"/>
      <c r="AFG297" s="2"/>
      <c r="AFH297" s="2"/>
      <c r="AFI297" s="2"/>
      <c r="AFJ297" s="2"/>
      <c r="AFK297" s="2"/>
      <c r="AFL297" s="2"/>
      <c r="AFM297" s="2"/>
      <c r="AFN297" s="2"/>
      <c r="AFO297" s="2"/>
      <c r="AFP297" s="2"/>
      <c r="AFQ297" s="2"/>
      <c r="AFR297" s="2"/>
      <c r="AFS297" s="2"/>
      <c r="AFT297" s="2"/>
      <c r="AFU297" s="2"/>
      <c r="AFV297" s="2"/>
      <c r="AFW297" s="2"/>
      <c r="AFX297" s="2"/>
      <c r="AFY297" s="2"/>
      <c r="AFZ297" s="2"/>
      <c r="AGA297" s="2"/>
      <c r="AGB297" s="2"/>
      <c r="AGC297" s="2"/>
      <c r="AGD297" s="2"/>
      <c r="AGE297" s="2"/>
      <c r="AGF297" s="2"/>
      <c r="AGG297" s="2"/>
      <c r="AGH297" s="2"/>
      <c r="AGI297" s="2"/>
      <c r="AGJ297" s="2"/>
      <c r="AGK297" s="2"/>
      <c r="AGL297" s="2"/>
      <c r="AGM297" s="2"/>
      <c r="AGN297" s="2"/>
      <c r="AGO297" s="2"/>
      <c r="AGP297" s="2"/>
      <c r="AGQ297" s="2"/>
      <c r="AGR297" s="2"/>
      <c r="AGS297" s="2"/>
      <c r="AGT297" s="2"/>
      <c r="AGU297" s="2"/>
      <c r="AGV297" s="2"/>
      <c r="AGW297" s="2"/>
      <c r="AGX297" s="2"/>
      <c r="AGY297" s="2"/>
      <c r="AGZ297" s="2"/>
      <c r="AHA297" s="2"/>
      <c r="AHB297" s="2"/>
      <c r="AHC297" s="2"/>
      <c r="AHD297" s="2"/>
      <c r="AHE297" s="2"/>
      <c r="AHF297" s="2"/>
      <c r="AHG297" s="2"/>
      <c r="AHH297" s="2"/>
      <c r="AHI297" s="2"/>
      <c r="AHJ297" s="2"/>
      <c r="AHK297" s="2"/>
      <c r="AHL297" s="2"/>
      <c r="AHM297" s="2"/>
      <c r="AHN297" s="2"/>
      <c r="AHO297" s="2"/>
      <c r="AHP297" s="2"/>
      <c r="AHQ297" s="2"/>
      <c r="AHR297" s="2"/>
      <c r="AHS297" s="2"/>
      <c r="AHT297" s="2"/>
      <c r="AHU297" s="2"/>
      <c r="AHV297" s="2"/>
      <c r="AHW297" s="2"/>
      <c r="AHX297" s="2"/>
      <c r="AHY297" s="2"/>
      <c r="AHZ297" s="2"/>
      <c r="AIA297" s="2"/>
      <c r="AIB297" s="2"/>
      <c r="AIC297" s="2"/>
      <c r="AID297" s="2"/>
      <c r="AIE297" s="2"/>
      <c r="AIF297" s="2"/>
      <c r="AIG297" s="2"/>
      <c r="AIH297" s="2"/>
      <c r="AII297" s="2"/>
      <c r="AIJ297" s="2"/>
      <c r="AIK297" s="2"/>
      <c r="AIL297" s="2"/>
      <c r="AIM297" s="2"/>
      <c r="AIN297" s="2"/>
      <c r="AIO297" s="2"/>
      <c r="AIP297" s="2"/>
      <c r="AIQ297" s="2"/>
      <c r="AIR297" s="2"/>
      <c r="AIS297" s="2"/>
      <c r="AIT297" s="2"/>
      <c r="AIU297" s="2"/>
      <c r="AIV297" s="2"/>
      <c r="AIW297" s="2"/>
      <c r="AIX297" s="2"/>
      <c r="AIY297" s="2"/>
      <c r="AIZ297" s="2"/>
      <c r="AJA297" s="2"/>
      <c r="AJB297" s="2"/>
      <c r="AJC297" s="2"/>
      <c r="AJD297" s="2"/>
      <c r="AJE297" s="2"/>
      <c r="AJF297" s="2"/>
      <c r="AJG297" s="2"/>
      <c r="AJH297" s="2"/>
      <c r="AJI297" s="2"/>
      <c r="AJJ297" s="2"/>
      <c r="AJK297" s="2"/>
      <c r="AJL297" s="2"/>
      <c r="AJM297" s="2"/>
      <c r="AJN297" s="2"/>
      <c r="AJO297" s="2"/>
      <c r="AJP297" s="2"/>
      <c r="AJQ297" s="2"/>
      <c r="AJR297" s="2"/>
      <c r="AJS297" s="2"/>
      <c r="AJT297" s="2"/>
      <c r="AJU297" s="2"/>
      <c r="AJV297" s="2"/>
      <c r="AJW297" s="2"/>
      <c r="AJX297" s="2"/>
      <c r="AJY297" s="2"/>
      <c r="AJZ297" s="2"/>
      <c r="AKA297" s="2"/>
      <c r="AKB297" s="2"/>
      <c r="AKC297" s="2"/>
      <c r="AKD297" s="2"/>
      <c r="AKE297" s="2"/>
      <c r="AKF297" s="2"/>
      <c r="AKG297" s="2"/>
      <c r="AKH297" s="2"/>
      <c r="AKI297" s="2"/>
      <c r="AKJ297" s="2"/>
      <c r="AKK297" s="2"/>
      <c r="AKL297" s="2"/>
      <c r="AKM297" s="2"/>
      <c r="AKN297" s="2"/>
      <c r="AKO297" s="2"/>
      <c r="AKP297" s="2"/>
      <c r="AKQ297" s="2"/>
      <c r="AKR297" s="2"/>
      <c r="AKS297" s="2"/>
      <c r="AKT297" s="2"/>
      <c r="AKU297" s="2"/>
      <c r="AKV297" s="2"/>
      <c r="AKW297" s="2"/>
      <c r="AKX297" s="2"/>
      <c r="AKY297" s="2"/>
      <c r="AKZ297" s="2"/>
      <c r="ALA297" s="2"/>
      <c r="ALB297" s="2"/>
      <c r="ALC297" s="2"/>
      <c r="ALD297" s="2"/>
      <c r="ALE297" s="2"/>
      <c r="ALF297" s="2"/>
      <c r="ALG297" s="2"/>
      <c r="ALH297" s="2"/>
      <c r="ALI297" s="2"/>
      <c r="ALJ297" s="2"/>
      <c r="ALK297" s="2"/>
      <c r="ALL297" s="2"/>
      <c r="ALM297" s="2"/>
      <c r="ALN297" s="2"/>
      <c r="ALO297" s="2"/>
      <c r="ALP297" s="2"/>
      <c r="ALQ297" s="2"/>
      <c r="ALR297" s="2"/>
      <c r="ALS297" s="2"/>
      <c r="ALT297" s="2"/>
      <c r="ALU297" s="2"/>
      <c r="ALV297" s="2"/>
      <c r="ALW297" s="2"/>
      <c r="ALX297" s="2"/>
      <c r="ALY297" s="2"/>
      <c r="ALZ297" s="2"/>
      <c r="AMA297" s="2"/>
      <c r="AMB297" s="2"/>
      <c r="AMC297" s="2"/>
      <c r="AMD297" s="2"/>
      <c r="AME297" s="2"/>
      <c r="AMF297" s="2"/>
      <c r="AMG297" s="2"/>
      <c r="AMH297" s="2"/>
      <c r="AMI297" s="2"/>
      <c r="AMJ297" s="2"/>
      <c r="AMK297" s="2"/>
    </row>
    <row r="298" spans="1:1025" s="15" customFormat="1" ht="12.75" customHeight="1" x14ac:dyDescent="0.25">
      <c r="A298" s="8">
        <v>2021931</v>
      </c>
      <c r="B298" s="12" t="s">
        <v>143</v>
      </c>
      <c r="C298" s="12">
        <v>977</v>
      </c>
      <c r="D298" s="13">
        <v>44481</v>
      </c>
      <c r="E298" s="13"/>
      <c r="F298" s="13">
        <f ca="1">IF(E298="",NOW()+60,E298)</f>
        <v>44546.356506481483</v>
      </c>
      <c r="G298" s="12" t="s">
        <v>148</v>
      </c>
      <c r="H298" s="12" t="s">
        <v>936</v>
      </c>
      <c r="I298" s="12" t="s">
        <v>27</v>
      </c>
      <c r="J298" s="12" t="s">
        <v>91</v>
      </c>
      <c r="K298" s="12" t="str">
        <f>IF(J298="All Levels","All Levels",IF(J298="Subject Matter Expert","Level 1 - Subject Matter Expert",IF(J298="Level 1","Level 1 - Subject Matter Expert",IF(J298="Level 2","Level 2 - Expert",IF(J298="Expert","Level 2 - Expert",IF(J298="Senior","Level 3 - Senior",IF(J298="Level 3","Level 3 - Senior",IF(J298="Level 4","Level 4 - Full Performance",IF(J298="Full Performance","Level 4 - Full Performance",IF(J298="Developmental","Level 5 - Developmental"))))))))))</f>
        <v>All Levels</v>
      </c>
      <c r="L298" s="14">
        <f>IF($K298="All levels",215000,IF($K298="Level 1 - Subject Matter Expert",215000,IF($K298="Level 2 - Expert",195000,IF($K298="Level 3 - Senior",170000,IF($K298="Level 4 - Full Performance",100000,"")))))</f>
        <v>215000</v>
      </c>
      <c r="M298" s="14">
        <f>IF($K298="All levels",100000,IF($K298="Level 1 - Subject Matter Expert",160000,IF($K298="Level 2 - Expert",140000,IF($K298="Level 3 - Senior",110000,IF($K298="Level 4 - Full Performance",60000,"")))))</f>
        <v>100000</v>
      </c>
      <c r="N298" s="12" t="s">
        <v>664</v>
      </c>
      <c r="O298" s="16" t="s">
        <v>665</v>
      </c>
      <c r="P298" s="16" t="s">
        <v>666</v>
      </c>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c r="IW298" s="2"/>
      <c r="IX298" s="2"/>
      <c r="IY298" s="2"/>
      <c r="IZ298" s="2"/>
      <c r="JA298" s="2"/>
      <c r="JB298" s="2"/>
      <c r="JC298" s="2"/>
      <c r="JD298" s="2"/>
      <c r="JE298" s="2"/>
      <c r="JF298" s="2"/>
      <c r="JG298" s="2"/>
      <c r="JH298" s="2"/>
      <c r="JI298" s="2"/>
      <c r="JJ298" s="2"/>
      <c r="JK298" s="2"/>
      <c r="JL298" s="2"/>
      <c r="JM298" s="2"/>
      <c r="JN298" s="2"/>
      <c r="JO298" s="2"/>
      <c r="JP298" s="2"/>
      <c r="JQ298" s="2"/>
      <c r="JR298" s="2"/>
      <c r="JS298" s="2"/>
      <c r="JT298" s="2"/>
      <c r="JU298" s="2"/>
      <c r="JV298" s="2"/>
      <c r="JW298" s="2"/>
      <c r="JX298" s="2"/>
      <c r="JY298" s="2"/>
      <c r="JZ298" s="2"/>
      <c r="KA298" s="2"/>
      <c r="KB298" s="2"/>
      <c r="KC298" s="2"/>
      <c r="KD298" s="2"/>
      <c r="KE298" s="2"/>
      <c r="KF298" s="2"/>
      <c r="KG298" s="2"/>
      <c r="KH298" s="2"/>
      <c r="KI298" s="2"/>
      <c r="KJ298" s="2"/>
      <c r="KK298" s="2"/>
      <c r="KL298" s="2"/>
      <c r="KM298" s="2"/>
      <c r="KN298" s="2"/>
      <c r="KO298" s="2"/>
      <c r="KP298" s="2"/>
      <c r="KQ298" s="2"/>
      <c r="KR298" s="2"/>
      <c r="KS298" s="2"/>
      <c r="KT298" s="2"/>
      <c r="KU298" s="2"/>
      <c r="KV298" s="2"/>
      <c r="KW298" s="2"/>
      <c r="KX298" s="2"/>
      <c r="KY298" s="2"/>
      <c r="KZ298" s="2"/>
      <c r="LA298" s="2"/>
      <c r="LB298" s="2"/>
      <c r="LC298" s="2"/>
      <c r="LD298" s="2"/>
      <c r="LE298" s="2"/>
      <c r="LF298" s="2"/>
      <c r="LG298" s="2"/>
      <c r="LH298" s="2"/>
      <c r="LI298" s="2"/>
      <c r="LJ298" s="2"/>
      <c r="LK298" s="2"/>
      <c r="LL298" s="2"/>
      <c r="LM298" s="2"/>
      <c r="LN298" s="2"/>
      <c r="LO298" s="2"/>
      <c r="LP298" s="2"/>
      <c r="LQ298" s="2"/>
      <c r="LR298" s="2"/>
      <c r="LS298" s="2"/>
      <c r="LT298" s="2"/>
      <c r="LU298" s="2"/>
      <c r="LV298" s="2"/>
      <c r="LW298" s="2"/>
      <c r="LX298" s="2"/>
      <c r="LY298" s="2"/>
      <c r="LZ298" s="2"/>
      <c r="MA298" s="2"/>
      <c r="MB298" s="2"/>
      <c r="MC298" s="2"/>
      <c r="MD298" s="2"/>
      <c r="ME298" s="2"/>
      <c r="MF298" s="2"/>
      <c r="MG298" s="2"/>
      <c r="MH298" s="2"/>
      <c r="MI298" s="2"/>
      <c r="MJ298" s="2"/>
      <c r="MK298" s="2"/>
      <c r="ML298" s="2"/>
      <c r="MM298" s="2"/>
      <c r="MN298" s="2"/>
      <c r="MO298" s="2"/>
      <c r="MP298" s="2"/>
      <c r="MQ298" s="2"/>
      <c r="MR298" s="2"/>
      <c r="MS298" s="2"/>
      <c r="MT298" s="2"/>
      <c r="MU298" s="2"/>
      <c r="MV298" s="2"/>
      <c r="MW298" s="2"/>
      <c r="MX298" s="2"/>
      <c r="MY298" s="2"/>
      <c r="MZ298" s="2"/>
      <c r="NA298" s="2"/>
      <c r="NB298" s="2"/>
      <c r="NC298" s="2"/>
      <c r="ND298" s="2"/>
      <c r="NE298" s="2"/>
      <c r="NF298" s="2"/>
      <c r="NG298" s="2"/>
      <c r="NH298" s="2"/>
      <c r="NI298" s="2"/>
      <c r="NJ298" s="2"/>
      <c r="NK298" s="2"/>
      <c r="NL298" s="2"/>
      <c r="NM298" s="2"/>
      <c r="NN298" s="2"/>
      <c r="NO298" s="2"/>
      <c r="NP298" s="2"/>
      <c r="NQ298" s="2"/>
      <c r="NR298" s="2"/>
      <c r="NS298" s="2"/>
      <c r="NT298" s="2"/>
      <c r="NU298" s="2"/>
      <c r="NV298" s="2"/>
      <c r="NW298" s="2"/>
      <c r="NX298" s="2"/>
      <c r="NY298" s="2"/>
      <c r="NZ298" s="2"/>
      <c r="OA298" s="2"/>
      <c r="OB298" s="2"/>
      <c r="OC298" s="2"/>
      <c r="OD298" s="2"/>
      <c r="OE298" s="2"/>
      <c r="OF298" s="2"/>
      <c r="OG298" s="2"/>
      <c r="OH298" s="2"/>
      <c r="OI298" s="2"/>
      <c r="OJ298" s="2"/>
      <c r="OK298" s="2"/>
      <c r="OL298" s="2"/>
      <c r="OM298" s="2"/>
      <c r="ON298" s="2"/>
      <c r="OO298" s="2"/>
      <c r="OP298" s="2"/>
      <c r="OQ298" s="2"/>
      <c r="OR298" s="2"/>
      <c r="OS298" s="2"/>
      <c r="OT298" s="2"/>
      <c r="OU298" s="2"/>
      <c r="OV298" s="2"/>
      <c r="OW298" s="2"/>
      <c r="OX298" s="2"/>
      <c r="OY298" s="2"/>
      <c r="OZ298" s="2"/>
      <c r="PA298" s="2"/>
      <c r="PB298" s="2"/>
      <c r="PC298" s="2"/>
      <c r="PD298" s="2"/>
      <c r="PE298" s="2"/>
      <c r="PF298" s="2"/>
      <c r="PG298" s="2"/>
      <c r="PH298" s="2"/>
      <c r="PI298" s="2"/>
      <c r="PJ298" s="2"/>
      <c r="PK298" s="2"/>
      <c r="PL298" s="2"/>
      <c r="PM298" s="2"/>
      <c r="PN298" s="2"/>
      <c r="PO298" s="2"/>
      <c r="PP298" s="2"/>
      <c r="PQ298" s="2"/>
      <c r="PR298" s="2"/>
      <c r="PS298" s="2"/>
      <c r="PT298" s="2"/>
      <c r="PU298" s="2"/>
      <c r="PV298" s="2"/>
      <c r="PW298" s="2"/>
      <c r="PX298" s="2"/>
      <c r="PY298" s="2"/>
      <c r="PZ298" s="2"/>
      <c r="QA298" s="2"/>
      <c r="QB298" s="2"/>
      <c r="QC298" s="2"/>
      <c r="QD298" s="2"/>
      <c r="QE298" s="2"/>
      <c r="QF298" s="2"/>
      <c r="QG298" s="2"/>
      <c r="QH298" s="2"/>
      <c r="QI298" s="2"/>
      <c r="QJ298" s="2"/>
      <c r="QK298" s="2"/>
      <c r="QL298" s="2"/>
      <c r="QM298" s="2"/>
      <c r="QN298" s="2"/>
      <c r="QO298" s="2"/>
      <c r="QP298" s="2"/>
      <c r="QQ298" s="2"/>
      <c r="QR298" s="2"/>
      <c r="QS298" s="2"/>
      <c r="QT298" s="2"/>
      <c r="QU298" s="2"/>
      <c r="QV298" s="2"/>
      <c r="QW298" s="2"/>
      <c r="QX298" s="2"/>
      <c r="QY298" s="2"/>
      <c r="QZ298" s="2"/>
      <c r="RA298" s="2"/>
      <c r="RB298" s="2"/>
      <c r="RC298" s="2"/>
      <c r="RD298" s="2"/>
      <c r="RE298" s="2"/>
      <c r="RF298" s="2"/>
      <c r="RG298" s="2"/>
      <c r="RH298" s="2"/>
      <c r="RI298" s="2"/>
      <c r="RJ298" s="2"/>
      <c r="RK298" s="2"/>
      <c r="RL298" s="2"/>
      <c r="RM298" s="2"/>
      <c r="RN298" s="2"/>
      <c r="RO298" s="2"/>
      <c r="RP298" s="2"/>
      <c r="RQ298" s="2"/>
      <c r="RR298" s="2"/>
      <c r="RS298" s="2"/>
      <c r="RT298" s="2"/>
      <c r="RU298" s="2"/>
      <c r="RV298" s="2"/>
      <c r="RW298" s="2"/>
      <c r="RX298" s="2"/>
      <c r="RY298" s="2"/>
      <c r="RZ298" s="2"/>
      <c r="SA298" s="2"/>
      <c r="SB298" s="2"/>
      <c r="SC298" s="2"/>
      <c r="SD298" s="2"/>
      <c r="SE298" s="2"/>
      <c r="SF298" s="2"/>
      <c r="SG298" s="2"/>
      <c r="SH298" s="2"/>
      <c r="SI298" s="2"/>
      <c r="SJ298" s="2"/>
      <c r="SK298" s="2"/>
      <c r="SL298" s="2"/>
      <c r="SM298" s="2"/>
      <c r="SN298" s="2"/>
      <c r="SO298" s="2"/>
      <c r="SP298" s="2"/>
      <c r="SQ298" s="2"/>
      <c r="SR298" s="2"/>
      <c r="SS298" s="2"/>
      <c r="ST298" s="2"/>
      <c r="SU298" s="2"/>
      <c r="SV298" s="2"/>
      <c r="SW298" s="2"/>
      <c r="SX298" s="2"/>
      <c r="SY298" s="2"/>
      <c r="SZ298" s="2"/>
      <c r="TA298" s="2"/>
      <c r="TB298" s="2"/>
      <c r="TC298" s="2"/>
      <c r="TD298" s="2"/>
      <c r="TE298" s="2"/>
      <c r="TF298" s="2"/>
      <c r="TG298" s="2"/>
      <c r="TH298" s="2"/>
      <c r="TI298" s="2"/>
      <c r="TJ298" s="2"/>
      <c r="TK298" s="2"/>
      <c r="TL298" s="2"/>
      <c r="TM298" s="2"/>
      <c r="TN298" s="2"/>
      <c r="TO298" s="2"/>
      <c r="TP298" s="2"/>
      <c r="TQ298" s="2"/>
      <c r="TR298" s="2"/>
      <c r="TS298" s="2"/>
      <c r="TT298" s="2"/>
      <c r="TU298" s="2"/>
      <c r="TV298" s="2"/>
      <c r="TW298" s="2"/>
      <c r="TX298" s="2"/>
      <c r="TY298" s="2"/>
      <c r="TZ298" s="2"/>
      <c r="UA298" s="2"/>
      <c r="UB298" s="2"/>
      <c r="UC298" s="2"/>
      <c r="UD298" s="2"/>
      <c r="UE298" s="2"/>
      <c r="UF298" s="2"/>
      <c r="UG298" s="2"/>
      <c r="UH298" s="2"/>
      <c r="UI298" s="2"/>
      <c r="UJ298" s="2"/>
      <c r="UK298" s="2"/>
      <c r="UL298" s="2"/>
      <c r="UM298" s="2"/>
      <c r="UN298" s="2"/>
      <c r="UO298" s="2"/>
      <c r="UP298" s="2"/>
      <c r="UQ298" s="2"/>
      <c r="UR298" s="2"/>
      <c r="US298" s="2"/>
      <c r="UT298" s="2"/>
      <c r="UU298" s="2"/>
      <c r="UV298" s="2"/>
      <c r="UW298" s="2"/>
      <c r="UX298" s="2"/>
      <c r="UY298" s="2"/>
      <c r="UZ298" s="2"/>
      <c r="VA298" s="2"/>
      <c r="VB298" s="2"/>
      <c r="VC298" s="2"/>
      <c r="VD298" s="2"/>
      <c r="VE298" s="2"/>
      <c r="VF298" s="2"/>
      <c r="VG298" s="2"/>
      <c r="VH298" s="2"/>
      <c r="VI298" s="2"/>
      <c r="VJ298" s="2"/>
      <c r="VK298" s="2"/>
      <c r="VL298" s="2"/>
      <c r="VM298" s="2"/>
      <c r="VN298" s="2"/>
      <c r="VO298" s="2"/>
      <c r="VP298" s="2"/>
      <c r="VQ298" s="2"/>
      <c r="VR298" s="2"/>
      <c r="VS298" s="2"/>
      <c r="VT298" s="2"/>
      <c r="VU298" s="2"/>
      <c r="VV298" s="2"/>
      <c r="VW298" s="2"/>
      <c r="VX298" s="2"/>
      <c r="VY298" s="2"/>
      <c r="VZ298" s="2"/>
      <c r="WA298" s="2"/>
      <c r="WB298" s="2"/>
      <c r="WC298" s="2"/>
      <c r="WD298" s="2"/>
      <c r="WE298" s="2"/>
      <c r="WF298" s="2"/>
      <c r="WG298" s="2"/>
      <c r="WH298" s="2"/>
      <c r="WI298" s="2"/>
      <c r="WJ298" s="2"/>
      <c r="WK298" s="2"/>
      <c r="WL298" s="2"/>
      <c r="WM298" s="2"/>
      <c r="WN298" s="2"/>
      <c r="WO298" s="2"/>
      <c r="WP298" s="2"/>
      <c r="WQ298" s="2"/>
      <c r="WR298" s="2"/>
      <c r="WS298" s="2"/>
      <c r="WT298" s="2"/>
      <c r="WU298" s="2"/>
      <c r="WV298" s="2"/>
      <c r="WW298" s="2"/>
      <c r="WX298" s="2"/>
      <c r="WY298" s="2"/>
      <c r="WZ298" s="2"/>
      <c r="XA298" s="2"/>
      <c r="XB298" s="2"/>
      <c r="XC298" s="2"/>
      <c r="XD298" s="2"/>
      <c r="XE298" s="2"/>
      <c r="XF298" s="2"/>
      <c r="XG298" s="2"/>
      <c r="XH298" s="2"/>
      <c r="XI298" s="2"/>
      <c r="XJ298" s="2"/>
      <c r="XK298" s="2"/>
      <c r="XL298" s="2"/>
      <c r="XM298" s="2"/>
      <c r="XN298" s="2"/>
      <c r="XO298" s="2"/>
      <c r="XP298" s="2"/>
      <c r="XQ298" s="2"/>
      <c r="XR298" s="2"/>
      <c r="XS298" s="2"/>
      <c r="XT298" s="2"/>
      <c r="XU298" s="2"/>
      <c r="XV298" s="2"/>
      <c r="XW298" s="2"/>
      <c r="XX298" s="2"/>
      <c r="XY298" s="2"/>
      <c r="XZ298" s="2"/>
      <c r="YA298" s="2"/>
      <c r="YB298" s="2"/>
      <c r="YC298" s="2"/>
      <c r="YD298" s="2"/>
      <c r="YE298" s="2"/>
      <c r="YF298" s="2"/>
      <c r="YG298" s="2"/>
      <c r="YH298" s="2"/>
      <c r="YI298" s="2"/>
      <c r="YJ298" s="2"/>
      <c r="YK298" s="2"/>
      <c r="YL298" s="2"/>
      <c r="YM298" s="2"/>
      <c r="YN298" s="2"/>
      <c r="YO298" s="2"/>
      <c r="YP298" s="2"/>
      <c r="YQ298" s="2"/>
      <c r="YR298" s="2"/>
      <c r="YS298" s="2"/>
      <c r="YT298" s="2"/>
      <c r="YU298" s="2"/>
      <c r="YV298" s="2"/>
      <c r="YW298" s="2"/>
      <c r="YX298" s="2"/>
      <c r="YY298" s="2"/>
      <c r="YZ298" s="2"/>
      <c r="ZA298" s="2"/>
      <c r="ZB298" s="2"/>
      <c r="ZC298" s="2"/>
      <c r="ZD298" s="2"/>
      <c r="ZE298" s="2"/>
      <c r="ZF298" s="2"/>
      <c r="ZG298" s="2"/>
      <c r="ZH298" s="2"/>
      <c r="ZI298" s="2"/>
      <c r="ZJ298" s="2"/>
      <c r="ZK298" s="2"/>
      <c r="ZL298" s="2"/>
      <c r="ZM298" s="2"/>
      <c r="ZN298" s="2"/>
      <c r="ZO298" s="2"/>
      <c r="ZP298" s="2"/>
      <c r="ZQ298" s="2"/>
      <c r="ZR298" s="2"/>
      <c r="ZS298" s="2"/>
      <c r="ZT298" s="2"/>
      <c r="ZU298" s="2"/>
      <c r="ZV298" s="2"/>
      <c r="ZW298" s="2"/>
      <c r="ZX298" s="2"/>
      <c r="ZY298" s="2"/>
      <c r="ZZ298" s="2"/>
      <c r="AAA298" s="2"/>
      <c r="AAB298" s="2"/>
      <c r="AAC298" s="2"/>
      <c r="AAD298" s="2"/>
      <c r="AAE298" s="2"/>
      <c r="AAF298" s="2"/>
      <c r="AAG298" s="2"/>
      <c r="AAH298" s="2"/>
      <c r="AAI298" s="2"/>
      <c r="AAJ298" s="2"/>
      <c r="AAK298" s="2"/>
      <c r="AAL298" s="2"/>
      <c r="AAM298" s="2"/>
      <c r="AAN298" s="2"/>
      <c r="AAO298" s="2"/>
      <c r="AAP298" s="2"/>
      <c r="AAQ298" s="2"/>
      <c r="AAR298" s="2"/>
      <c r="AAS298" s="2"/>
      <c r="AAT298" s="2"/>
      <c r="AAU298" s="2"/>
      <c r="AAV298" s="2"/>
      <c r="AAW298" s="2"/>
      <c r="AAX298" s="2"/>
      <c r="AAY298" s="2"/>
      <c r="AAZ298" s="2"/>
      <c r="ABA298" s="2"/>
      <c r="ABB298" s="2"/>
      <c r="ABC298" s="2"/>
      <c r="ABD298" s="2"/>
      <c r="ABE298" s="2"/>
      <c r="ABF298" s="2"/>
      <c r="ABG298" s="2"/>
      <c r="ABH298" s="2"/>
      <c r="ABI298" s="2"/>
      <c r="ABJ298" s="2"/>
      <c r="ABK298" s="2"/>
      <c r="ABL298" s="2"/>
      <c r="ABM298" s="2"/>
      <c r="ABN298" s="2"/>
      <c r="ABO298" s="2"/>
      <c r="ABP298" s="2"/>
      <c r="ABQ298" s="2"/>
      <c r="ABR298" s="2"/>
      <c r="ABS298" s="2"/>
      <c r="ABT298" s="2"/>
      <c r="ABU298" s="2"/>
      <c r="ABV298" s="2"/>
      <c r="ABW298" s="2"/>
      <c r="ABX298" s="2"/>
      <c r="ABY298" s="2"/>
      <c r="ABZ298" s="2"/>
      <c r="ACA298" s="2"/>
      <c r="ACB298" s="2"/>
      <c r="ACC298" s="2"/>
      <c r="ACD298" s="2"/>
      <c r="ACE298" s="2"/>
      <c r="ACF298" s="2"/>
      <c r="ACG298" s="2"/>
      <c r="ACH298" s="2"/>
      <c r="ACI298" s="2"/>
      <c r="ACJ298" s="2"/>
      <c r="ACK298" s="2"/>
      <c r="ACL298" s="2"/>
      <c r="ACM298" s="2"/>
      <c r="ACN298" s="2"/>
      <c r="ACO298" s="2"/>
      <c r="ACP298" s="2"/>
      <c r="ACQ298" s="2"/>
      <c r="ACR298" s="2"/>
      <c r="ACS298" s="2"/>
      <c r="ACT298" s="2"/>
      <c r="ACU298" s="2"/>
      <c r="ACV298" s="2"/>
      <c r="ACW298" s="2"/>
      <c r="ACX298" s="2"/>
      <c r="ACY298" s="2"/>
      <c r="ACZ298" s="2"/>
      <c r="ADA298" s="2"/>
      <c r="ADB298" s="2"/>
      <c r="ADC298" s="2"/>
      <c r="ADD298" s="2"/>
      <c r="ADE298" s="2"/>
      <c r="ADF298" s="2"/>
      <c r="ADG298" s="2"/>
      <c r="ADH298" s="2"/>
      <c r="ADI298" s="2"/>
      <c r="ADJ298" s="2"/>
      <c r="ADK298" s="2"/>
      <c r="ADL298" s="2"/>
      <c r="ADM298" s="2"/>
      <c r="ADN298" s="2"/>
      <c r="ADO298" s="2"/>
      <c r="ADP298" s="2"/>
      <c r="ADQ298" s="2"/>
      <c r="ADR298" s="2"/>
      <c r="ADS298" s="2"/>
      <c r="ADT298" s="2"/>
      <c r="ADU298" s="2"/>
      <c r="ADV298" s="2"/>
      <c r="ADW298" s="2"/>
      <c r="ADX298" s="2"/>
      <c r="ADY298" s="2"/>
      <c r="ADZ298" s="2"/>
      <c r="AEA298" s="2"/>
      <c r="AEB298" s="2"/>
      <c r="AEC298" s="2"/>
      <c r="AED298" s="2"/>
      <c r="AEE298" s="2"/>
      <c r="AEF298" s="2"/>
      <c r="AEG298" s="2"/>
      <c r="AEH298" s="2"/>
      <c r="AEI298" s="2"/>
      <c r="AEJ298" s="2"/>
      <c r="AEK298" s="2"/>
      <c r="AEL298" s="2"/>
      <c r="AEM298" s="2"/>
      <c r="AEN298" s="2"/>
      <c r="AEO298" s="2"/>
      <c r="AEP298" s="2"/>
      <c r="AEQ298" s="2"/>
      <c r="AER298" s="2"/>
      <c r="AES298" s="2"/>
      <c r="AET298" s="2"/>
      <c r="AEU298" s="2"/>
      <c r="AEV298" s="2"/>
      <c r="AEW298" s="2"/>
      <c r="AEX298" s="2"/>
      <c r="AEY298" s="2"/>
      <c r="AEZ298" s="2"/>
      <c r="AFA298" s="2"/>
      <c r="AFB298" s="2"/>
      <c r="AFC298" s="2"/>
      <c r="AFD298" s="2"/>
      <c r="AFE298" s="2"/>
      <c r="AFF298" s="2"/>
      <c r="AFG298" s="2"/>
      <c r="AFH298" s="2"/>
      <c r="AFI298" s="2"/>
      <c r="AFJ298" s="2"/>
      <c r="AFK298" s="2"/>
      <c r="AFL298" s="2"/>
      <c r="AFM298" s="2"/>
      <c r="AFN298" s="2"/>
      <c r="AFO298" s="2"/>
      <c r="AFP298" s="2"/>
      <c r="AFQ298" s="2"/>
      <c r="AFR298" s="2"/>
      <c r="AFS298" s="2"/>
      <c r="AFT298" s="2"/>
      <c r="AFU298" s="2"/>
      <c r="AFV298" s="2"/>
      <c r="AFW298" s="2"/>
      <c r="AFX298" s="2"/>
      <c r="AFY298" s="2"/>
      <c r="AFZ298" s="2"/>
      <c r="AGA298" s="2"/>
      <c r="AGB298" s="2"/>
      <c r="AGC298" s="2"/>
      <c r="AGD298" s="2"/>
      <c r="AGE298" s="2"/>
      <c r="AGF298" s="2"/>
      <c r="AGG298" s="2"/>
      <c r="AGH298" s="2"/>
      <c r="AGI298" s="2"/>
      <c r="AGJ298" s="2"/>
      <c r="AGK298" s="2"/>
      <c r="AGL298" s="2"/>
      <c r="AGM298" s="2"/>
      <c r="AGN298" s="2"/>
      <c r="AGO298" s="2"/>
      <c r="AGP298" s="2"/>
      <c r="AGQ298" s="2"/>
      <c r="AGR298" s="2"/>
      <c r="AGS298" s="2"/>
      <c r="AGT298" s="2"/>
      <c r="AGU298" s="2"/>
      <c r="AGV298" s="2"/>
      <c r="AGW298" s="2"/>
      <c r="AGX298" s="2"/>
      <c r="AGY298" s="2"/>
      <c r="AGZ298" s="2"/>
      <c r="AHA298" s="2"/>
      <c r="AHB298" s="2"/>
      <c r="AHC298" s="2"/>
      <c r="AHD298" s="2"/>
      <c r="AHE298" s="2"/>
      <c r="AHF298" s="2"/>
      <c r="AHG298" s="2"/>
      <c r="AHH298" s="2"/>
      <c r="AHI298" s="2"/>
      <c r="AHJ298" s="2"/>
      <c r="AHK298" s="2"/>
      <c r="AHL298" s="2"/>
      <c r="AHM298" s="2"/>
      <c r="AHN298" s="2"/>
      <c r="AHO298" s="2"/>
      <c r="AHP298" s="2"/>
      <c r="AHQ298" s="2"/>
      <c r="AHR298" s="2"/>
      <c r="AHS298" s="2"/>
      <c r="AHT298" s="2"/>
      <c r="AHU298" s="2"/>
      <c r="AHV298" s="2"/>
      <c r="AHW298" s="2"/>
      <c r="AHX298" s="2"/>
      <c r="AHY298" s="2"/>
      <c r="AHZ298" s="2"/>
      <c r="AIA298" s="2"/>
      <c r="AIB298" s="2"/>
      <c r="AIC298" s="2"/>
      <c r="AID298" s="2"/>
      <c r="AIE298" s="2"/>
      <c r="AIF298" s="2"/>
      <c r="AIG298" s="2"/>
      <c r="AIH298" s="2"/>
      <c r="AII298" s="2"/>
      <c r="AIJ298" s="2"/>
      <c r="AIK298" s="2"/>
      <c r="AIL298" s="2"/>
      <c r="AIM298" s="2"/>
      <c r="AIN298" s="2"/>
      <c r="AIO298" s="2"/>
      <c r="AIP298" s="2"/>
      <c r="AIQ298" s="2"/>
      <c r="AIR298" s="2"/>
      <c r="AIS298" s="2"/>
      <c r="AIT298" s="2"/>
      <c r="AIU298" s="2"/>
      <c r="AIV298" s="2"/>
      <c r="AIW298" s="2"/>
      <c r="AIX298" s="2"/>
      <c r="AIY298" s="2"/>
      <c r="AIZ298" s="2"/>
      <c r="AJA298" s="2"/>
      <c r="AJB298" s="2"/>
      <c r="AJC298" s="2"/>
      <c r="AJD298" s="2"/>
      <c r="AJE298" s="2"/>
      <c r="AJF298" s="2"/>
      <c r="AJG298" s="2"/>
      <c r="AJH298" s="2"/>
      <c r="AJI298" s="2"/>
      <c r="AJJ298" s="2"/>
      <c r="AJK298" s="2"/>
      <c r="AJL298" s="2"/>
      <c r="AJM298" s="2"/>
      <c r="AJN298" s="2"/>
      <c r="AJO298" s="2"/>
      <c r="AJP298" s="2"/>
      <c r="AJQ298" s="2"/>
      <c r="AJR298" s="2"/>
      <c r="AJS298" s="2"/>
      <c r="AJT298" s="2"/>
      <c r="AJU298" s="2"/>
      <c r="AJV298" s="2"/>
      <c r="AJW298" s="2"/>
      <c r="AJX298" s="2"/>
      <c r="AJY298" s="2"/>
      <c r="AJZ298" s="2"/>
      <c r="AKA298" s="2"/>
      <c r="AKB298" s="2"/>
      <c r="AKC298" s="2"/>
      <c r="AKD298" s="2"/>
      <c r="AKE298" s="2"/>
      <c r="AKF298" s="2"/>
      <c r="AKG298" s="2"/>
      <c r="AKH298" s="2"/>
      <c r="AKI298" s="2"/>
      <c r="AKJ298" s="2"/>
      <c r="AKK298" s="2"/>
      <c r="AKL298" s="2"/>
      <c r="AKM298" s="2"/>
      <c r="AKN298" s="2"/>
      <c r="AKO298" s="2"/>
      <c r="AKP298" s="2"/>
      <c r="AKQ298" s="2"/>
      <c r="AKR298" s="2"/>
      <c r="AKS298" s="2"/>
      <c r="AKT298" s="2"/>
      <c r="AKU298" s="2"/>
      <c r="AKV298" s="2"/>
      <c r="AKW298" s="2"/>
      <c r="AKX298" s="2"/>
      <c r="AKY298" s="2"/>
      <c r="AKZ298" s="2"/>
      <c r="ALA298" s="2"/>
      <c r="ALB298" s="2"/>
      <c r="ALC298" s="2"/>
      <c r="ALD298" s="2"/>
      <c r="ALE298" s="2"/>
      <c r="ALF298" s="2"/>
      <c r="ALG298" s="2"/>
      <c r="ALH298" s="2"/>
      <c r="ALI298" s="2"/>
      <c r="ALJ298" s="2"/>
      <c r="ALK298" s="2"/>
      <c r="ALL298" s="2"/>
      <c r="ALM298" s="2"/>
      <c r="ALN298" s="2"/>
      <c r="ALO298" s="2"/>
      <c r="ALP298" s="2"/>
      <c r="ALQ298" s="2"/>
      <c r="ALR298" s="2"/>
      <c r="ALS298" s="2"/>
      <c r="ALT298" s="2"/>
      <c r="ALU298" s="2"/>
      <c r="ALV298" s="2"/>
      <c r="ALW298" s="2"/>
      <c r="ALX298" s="2"/>
      <c r="ALY298" s="2"/>
      <c r="ALZ298" s="2"/>
      <c r="AMA298" s="2"/>
      <c r="AMB298" s="2"/>
      <c r="AMC298" s="2"/>
      <c r="AMD298" s="2"/>
      <c r="AME298" s="2"/>
      <c r="AMF298" s="2"/>
      <c r="AMG298" s="2"/>
      <c r="AMH298" s="2"/>
      <c r="AMI298" s="2"/>
      <c r="AMJ298" s="2"/>
      <c r="AMK298" s="2"/>
    </row>
    <row r="299" spans="1:1025" s="15" customFormat="1" ht="12.75" customHeight="1" x14ac:dyDescent="0.25">
      <c r="A299" s="8">
        <v>2021932</v>
      </c>
      <c r="B299" s="12" t="s">
        <v>143</v>
      </c>
      <c r="C299" s="12">
        <v>1098</v>
      </c>
      <c r="D299" s="13">
        <v>44481</v>
      </c>
      <c r="E299" s="13"/>
      <c r="F299" s="13">
        <f ca="1">IF(E299="",NOW()+60,E299)</f>
        <v>44546.356506481483</v>
      </c>
      <c r="G299" s="12" t="s">
        <v>667</v>
      </c>
      <c r="H299" s="12" t="s">
        <v>935</v>
      </c>
      <c r="I299" s="12" t="s">
        <v>105</v>
      </c>
      <c r="J299" s="12" t="s">
        <v>91</v>
      </c>
      <c r="K299" s="12" t="str">
        <f>IF(J299="All Levels","All Levels",IF(J299="Subject Matter Expert","Level 1 - Subject Matter Expert",IF(J299="Level 1","Level 1 - Subject Matter Expert",IF(J299="Level 2","Level 2 - Expert",IF(J299="Expert","Level 2 - Expert",IF(J299="Senior","Level 3 - Senior",IF(J299="Level 3","Level 3 - Senior",IF(J299="Level 4","Level 4 - Full Performance",IF(J299="Full Performance","Level 4 - Full Performance",IF(J299="Developmental","Level 5 - Developmental"))))))))))</f>
        <v>All Levels</v>
      </c>
      <c r="L299" s="14">
        <f>IF($K299="All levels",215000,IF($K299="Level 1 - Subject Matter Expert",215000,IF($K299="Level 2 - Expert",195000,IF($K299="Level 3 - Senior",170000,IF($K299="Level 4 - Full Performance",100000,"")))))</f>
        <v>215000</v>
      </c>
      <c r="M299" s="14">
        <f>IF($K299="All levels",100000,IF($K299="Level 1 - Subject Matter Expert",160000,IF($K299="Level 2 - Expert",140000,IF($K299="Level 3 - Senior",110000,IF($K299="Level 4 - Full Performance",60000,"")))))</f>
        <v>100000</v>
      </c>
      <c r="N299" s="12"/>
      <c r="O299" s="16" t="s">
        <v>668</v>
      </c>
      <c r="P299" s="16" t="s">
        <v>669</v>
      </c>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c r="IW299" s="2"/>
      <c r="IX299" s="2"/>
      <c r="IY299" s="2"/>
      <c r="IZ299" s="2"/>
      <c r="JA299" s="2"/>
      <c r="JB299" s="2"/>
      <c r="JC299" s="2"/>
      <c r="JD299" s="2"/>
      <c r="JE299" s="2"/>
      <c r="JF299" s="2"/>
      <c r="JG299" s="2"/>
      <c r="JH299" s="2"/>
      <c r="JI299" s="2"/>
      <c r="JJ299" s="2"/>
      <c r="JK299" s="2"/>
      <c r="JL299" s="2"/>
      <c r="JM299" s="2"/>
      <c r="JN299" s="2"/>
      <c r="JO299" s="2"/>
      <c r="JP299" s="2"/>
      <c r="JQ299" s="2"/>
      <c r="JR299" s="2"/>
      <c r="JS299" s="2"/>
      <c r="JT299" s="2"/>
      <c r="JU299" s="2"/>
      <c r="JV299" s="2"/>
      <c r="JW299" s="2"/>
      <c r="JX299" s="2"/>
      <c r="JY299" s="2"/>
      <c r="JZ299" s="2"/>
      <c r="KA299" s="2"/>
      <c r="KB299" s="2"/>
      <c r="KC299" s="2"/>
      <c r="KD299" s="2"/>
      <c r="KE299" s="2"/>
      <c r="KF299" s="2"/>
      <c r="KG299" s="2"/>
      <c r="KH299" s="2"/>
      <c r="KI299" s="2"/>
      <c r="KJ299" s="2"/>
      <c r="KK299" s="2"/>
      <c r="KL299" s="2"/>
      <c r="KM299" s="2"/>
      <c r="KN299" s="2"/>
      <c r="KO299" s="2"/>
      <c r="KP299" s="2"/>
      <c r="KQ299" s="2"/>
      <c r="KR299" s="2"/>
      <c r="KS299" s="2"/>
      <c r="KT299" s="2"/>
      <c r="KU299" s="2"/>
      <c r="KV299" s="2"/>
      <c r="KW299" s="2"/>
      <c r="KX299" s="2"/>
      <c r="KY299" s="2"/>
      <c r="KZ299" s="2"/>
      <c r="LA299" s="2"/>
      <c r="LB299" s="2"/>
      <c r="LC299" s="2"/>
      <c r="LD299" s="2"/>
      <c r="LE299" s="2"/>
      <c r="LF299" s="2"/>
      <c r="LG299" s="2"/>
      <c r="LH299" s="2"/>
      <c r="LI299" s="2"/>
      <c r="LJ299" s="2"/>
      <c r="LK299" s="2"/>
      <c r="LL299" s="2"/>
      <c r="LM299" s="2"/>
      <c r="LN299" s="2"/>
      <c r="LO299" s="2"/>
      <c r="LP299" s="2"/>
      <c r="LQ299" s="2"/>
      <c r="LR299" s="2"/>
      <c r="LS299" s="2"/>
      <c r="LT299" s="2"/>
      <c r="LU299" s="2"/>
      <c r="LV299" s="2"/>
      <c r="LW299" s="2"/>
      <c r="LX299" s="2"/>
      <c r="LY299" s="2"/>
      <c r="LZ299" s="2"/>
      <c r="MA299" s="2"/>
      <c r="MB299" s="2"/>
      <c r="MC299" s="2"/>
      <c r="MD299" s="2"/>
      <c r="ME299" s="2"/>
      <c r="MF299" s="2"/>
      <c r="MG299" s="2"/>
      <c r="MH299" s="2"/>
      <c r="MI299" s="2"/>
      <c r="MJ299" s="2"/>
      <c r="MK299" s="2"/>
      <c r="ML299" s="2"/>
      <c r="MM299" s="2"/>
      <c r="MN299" s="2"/>
      <c r="MO299" s="2"/>
      <c r="MP299" s="2"/>
      <c r="MQ299" s="2"/>
      <c r="MR299" s="2"/>
      <c r="MS299" s="2"/>
      <c r="MT299" s="2"/>
      <c r="MU299" s="2"/>
      <c r="MV299" s="2"/>
      <c r="MW299" s="2"/>
      <c r="MX299" s="2"/>
      <c r="MY299" s="2"/>
      <c r="MZ299" s="2"/>
      <c r="NA299" s="2"/>
      <c r="NB299" s="2"/>
      <c r="NC299" s="2"/>
      <c r="ND299" s="2"/>
      <c r="NE299" s="2"/>
      <c r="NF299" s="2"/>
      <c r="NG299" s="2"/>
      <c r="NH299" s="2"/>
      <c r="NI299" s="2"/>
      <c r="NJ299" s="2"/>
      <c r="NK299" s="2"/>
      <c r="NL299" s="2"/>
      <c r="NM299" s="2"/>
      <c r="NN299" s="2"/>
      <c r="NO299" s="2"/>
      <c r="NP299" s="2"/>
      <c r="NQ299" s="2"/>
      <c r="NR299" s="2"/>
      <c r="NS299" s="2"/>
      <c r="NT299" s="2"/>
      <c r="NU299" s="2"/>
      <c r="NV299" s="2"/>
      <c r="NW299" s="2"/>
      <c r="NX299" s="2"/>
      <c r="NY299" s="2"/>
      <c r="NZ299" s="2"/>
      <c r="OA299" s="2"/>
      <c r="OB299" s="2"/>
      <c r="OC299" s="2"/>
      <c r="OD299" s="2"/>
      <c r="OE299" s="2"/>
      <c r="OF299" s="2"/>
      <c r="OG299" s="2"/>
      <c r="OH299" s="2"/>
      <c r="OI299" s="2"/>
      <c r="OJ299" s="2"/>
      <c r="OK299" s="2"/>
      <c r="OL299" s="2"/>
      <c r="OM299" s="2"/>
      <c r="ON299" s="2"/>
      <c r="OO299" s="2"/>
      <c r="OP299" s="2"/>
      <c r="OQ299" s="2"/>
      <c r="OR299" s="2"/>
      <c r="OS299" s="2"/>
      <c r="OT299" s="2"/>
      <c r="OU299" s="2"/>
      <c r="OV299" s="2"/>
      <c r="OW299" s="2"/>
      <c r="OX299" s="2"/>
      <c r="OY299" s="2"/>
      <c r="OZ299" s="2"/>
      <c r="PA299" s="2"/>
      <c r="PB299" s="2"/>
      <c r="PC299" s="2"/>
      <c r="PD299" s="2"/>
      <c r="PE299" s="2"/>
      <c r="PF299" s="2"/>
      <c r="PG299" s="2"/>
      <c r="PH299" s="2"/>
      <c r="PI299" s="2"/>
      <c r="PJ299" s="2"/>
      <c r="PK299" s="2"/>
      <c r="PL299" s="2"/>
      <c r="PM299" s="2"/>
      <c r="PN299" s="2"/>
      <c r="PO299" s="2"/>
      <c r="PP299" s="2"/>
      <c r="PQ299" s="2"/>
      <c r="PR299" s="2"/>
      <c r="PS299" s="2"/>
      <c r="PT299" s="2"/>
      <c r="PU299" s="2"/>
      <c r="PV299" s="2"/>
      <c r="PW299" s="2"/>
      <c r="PX299" s="2"/>
      <c r="PY299" s="2"/>
      <c r="PZ299" s="2"/>
      <c r="QA299" s="2"/>
      <c r="QB299" s="2"/>
      <c r="QC299" s="2"/>
      <c r="QD299" s="2"/>
      <c r="QE299" s="2"/>
      <c r="QF299" s="2"/>
      <c r="QG299" s="2"/>
      <c r="QH299" s="2"/>
      <c r="QI299" s="2"/>
      <c r="QJ299" s="2"/>
      <c r="QK299" s="2"/>
      <c r="QL299" s="2"/>
      <c r="QM299" s="2"/>
      <c r="QN299" s="2"/>
      <c r="QO299" s="2"/>
      <c r="QP299" s="2"/>
      <c r="QQ299" s="2"/>
      <c r="QR299" s="2"/>
      <c r="QS299" s="2"/>
      <c r="QT299" s="2"/>
      <c r="QU299" s="2"/>
      <c r="QV299" s="2"/>
      <c r="QW299" s="2"/>
      <c r="QX299" s="2"/>
      <c r="QY299" s="2"/>
      <c r="QZ299" s="2"/>
      <c r="RA299" s="2"/>
      <c r="RB299" s="2"/>
      <c r="RC299" s="2"/>
      <c r="RD299" s="2"/>
      <c r="RE299" s="2"/>
      <c r="RF299" s="2"/>
      <c r="RG299" s="2"/>
      <c r="RH299" s="2"/>
      <c r="RI299" s="2"/>
      <c r="RJ299" s="2"/>
      <c r="RK299" s="2"/>
      <c r="RL299" s="2"/>
      <c r="RM299" s="2"/>
      <c r="RN299" s="2"/>
      <c r="RO299" s="2"/>
      <c r="RP299" s="2"/>
      <c r="RQ299" s="2"/>
      <c r="RR299" s="2"/>
      <c r="RS299" s="2"/>
      <c r="RT299" s="2"/>
      <c r="RU299" s="2"/>
      <c r="RV299" s="2"/>
      <c r="RW299" s="2"/>
      <c r="RX299" s="2"/>
      <c r="RY299" s="2"/>
      <c r="RZ299" s="2"/>
      <c r="SA299" s="2"/>
      <c r="SB299" s="2"/>
      <c r="SC299" s="2"/>
      <c r="SD299" s="2"/>
      <c r="SE299" s="2"/>
      <c r="SF299" s="2"/>
      <c r="SG299" s="2"/>
      <c r="SH299" s="2"/>
      <c r="SI299" s="2"/>
      <c r="SJ299" s="2"/>
      <c r="SK299" s="2"/>
      <c r="SL299" s="2"/>
      <c r="SM299" s="2"/>
      <c r="SN299" s="2"/>
      <c r="SO299" s="2"/>
      <c r="SP299" s="2"/>
      <c r="SQ299" s="2"/>
      <c r="SR299" s="2"/>
      <c r="SS299" s="2"/>
      <c r="ST299" s="2"/>
      <c r="SU299" s="2"/>
      <c r="SV299" s="2"/>
      <c r="SW299" s="2"/>
      <c r="SX299" s="2"/>
      <c r="SY299" s="2"/>
      <c r="SZ299" s="2"/>
      <c r="TA299" s="2"/>
      <c r="TB299" s="2"/>
      <c r="TC299" s="2"/>
      <c r="TD299" s="2"/>
      <c r="TE299" s="2"/>
      <c r="TF299" s="2"/>
      <c r="TG299" s="2"/>
      <c r="TH299" s="2"/>
      <c r="TI299" s="2"/>
      <c r="TJ299" s="2"/>
      <c r="TK299" s="2"/>
      <c r="TL299" s="2"/>
      <c r="TM299" s="2"/>
      <c r="TN299" s="2"/>
      <c r="TO299" s="2"/>
      <c r="TP299" s="2"/>
      <c r="TQ299" s="2"/>
      <c r="TR299" s="2"/>
      <c r="TS299" s="2"/>
      <c r="TT299" s="2"/>
      <c r="TU299" s="2"/>
      <c r="TV299" s="2"/>
      <c r="TW299" s="2"/>
      <c r="TX299" s="2"/>
      <c r="TY299" s="2"/>
      <c r="TZ299" s="2"/>
      <c r="UA299" s="2"/>
      <c r="UB299" s="2"/>
      <c r="UC299" s="2"/>
      <c r="UD299" s="2"/>
      <c r="UE299" s="2"/>
      <c r="UF299" s="2"/>
      <c r="UG299" s="2"/>
      <c r="UH299" s="2"/>
      <c r="UI299" s="2"/>
      <c r="UJ299" s="2"/>
      <c r="UK299" s="2"/>
      <c r="UL299" s="2"/>
      <c r="UM299" s="2"/>
      <c r="UN299" s="2"/>
      <c r="UO299" s="2"/>
      <c r="UP299" s="2"/>
      <c r="UQ299" s="2"/>
      <c r="UR299" s="2"/>
      <c r="US299" s="2"/>
      <c r="UT299" s="2"/>
      <c r="UU299" s="2"/>
      <c r="UV299" s="2"/>
      <c r="UW299" s="2"/>
      <c r="UX299" s="2"/>
      <c r="UY299" s="2"/>
      <c r="UZ299" s="2"/>
      <c r="VA299" s="2"/>
      <c r="VB299" s="2"/>
      <c r="VC299" s="2"/>
      <c r="VD299" s="2"/>
      <c r="VE299" s="2"/>
      <c r="VF299" s="2"/>
      <c r="VG299" s="2"/>
      <c r="VH299" s="2"/>
      <c r="VI299" s="2"/>
      <c r="VJ299" s="2"/>
      <c r="VK299" s="2"/>
      <c r="VL299" s="2"/>
      <c r="VM299" s="2"/>
      <c r="VN299" s="2"/>
      <c r="VO299" s="2"/>
      <c r="VP299" s="2"/>
      <c r="VQ299" s="2"/>
      <c r="VR299" s="2"/>
      <c r="VS299" s="2"/>
      <c r="VT299" s="2"/>
      <c r="VU299" s="2"/>
      <c r="VV299" s="2"/>
      <c r="VW299" s="2"/>
      <c r="VX299" s="2"/>
      <c r="VY299" s="2"/>
      <c r="VZ299" s="2"/>
      <c r="WA299" s="2"/>
      <c r="WB299" s="2"/>
      <c r="WC299" s="2"/>
      <c r="WD299" s="2"/>
      <c r="WE299" s="2"/>
      <c r="WF299" s="2"/>
      <c r="WG299" s="2"/>
      <c r="WH299" s="2"/>
      <c r="WI299" s="2"/>
      <c r="WJ299" s="2"/>
      <c r="WK299" s="2"/>
      <c r="WL299" s="2"/>
      <c r="WM299" s="2"/>
      <c r="WN299" s="2"/>
      <c r="WO299" s="2"/>
      <c r="WP299" s="2"/>
      <c r="WQ299" s="2"/>
      <c r="WR299" s="2"/>
      <c r="WS299" s="2"/>
      <c r="WT299" s="2"/>
      <c r="WU299" s="2"/>
      <c r="WV299" s="2"/>
      <c r="WW299" s="2"/>
      <c r="WX299" s="2"/>
      <c r="WY299" s="2"/>
      <c r="WZ299" s="2"/>
      <c r="XA299" s="2"/>
      <c r="XB299" s="2"/>
      <c r="XC299" s="2"/>
      <c r="XD299" s="2"/>
      <c r="XE299" s="2"/>
      <c r="XF299" s="2"/>
      <c r="XG299" s="2"/>
      <c r="XH299" s="2"/>
      <c r="XI299" s="2"/>
      <c r="XJ299" s="2"/>
      <c r="XK299" s="2"/>
      <c r="XL299" s="2"/>
      <c r="XM299" s="2"/>
      <c r="XN299" s="2"/>
      <c r="XO299" s="2"/>
      <c r="XP299" s="2"/>
      <c r="XQ299" s="2"/>
      <c r="XR299" s="2"/>
      <c r="XS299" s="2"/>
      <c r="XT299" s="2"/>
      <c r="XU299" s="2"/>
      <c r="XV299" s="2"/>
      <c r="XW299" s="2"/>
      <c r="XX299" s="2"/>
      <c r="XY299" s="2"/>
      <c r="XZ299" s="2"/>
      <c r="YA299" s="2"/>
      <c r="YB299" s="2"/>
      <c r="YC299" s="2"/>
      <c r="YD299" s="2"/>
      <c r="YE299" s="2"/>
      <c r="YF299" s="2"/>
      <c r="YG299" s="2"/>
      <c r="YH299" s="2"/>
      <c r="YI299" s="2"/>
      <c r="YJ299" s="2"/>
      <c r="YK299" s="2"/>
      <c r="YL299" s="2"/>
      <c r="YM299" s="2"/>
      <c r="YN299" s="2"/>
      <c r="YO299" s="2"/>
      <c r="YP299" s="2"/>
      <c r="YQ299" s="2"/>
      <c r="YR299" s="2"/>
      <c r="YS299" s="2"/>
      <c r="YT299" s="2"/>
      <c r="YU299" s="2"/>
      <c r="YV299" s="2"/>
      <c r="YW299" s="2"/>
      <c r="YX299" s="2"/>
      <c r="YY299" s="2"/>
      <c r="YZ299" s="2"/>
      <c r="ZA299" s="2"/>
      <c r="ZB299" s="2"/>
      <c r="ZC299" s="2"/>
      <c r="ZD299" s="2"/>
      <c r="ZE299" s="2"/>
      <c r="ZF299" s="2"/>
      <c r="ZG299" s="2"/>
      <c r="ZH299" s="2"/>
      <c r="ZI299" s="2"/>
      <c r="ZJ299" s="2"/>
      <c r="ZK299" s="2"/>
      <c r="ZL299" s="2"/>
      <c r="ZM299" s="2"/>
      <c r="ZN299" s="2"/>
      <c r="ZO299" s="2"/>
      <c r="ZP299" s="2"/>
      <c r="ZQ299" s="2"/>
      <c r="ZR299" s="2"/>
      <c r="ZS299" s="2"/>
      <c r="ZT299" s="2"/>
      <c r="ZU299" s="2"/>
      <c r="ZV299" s="2"/>
      <c r="ZW299" s="2"/>
      <c r="ZX299" s="2"/>
      <c r="ZY299" s="2"/>
      <c r="ZZ299" s="2"/>
      <c r="AAA299" s="2"/>
      <c r="AAB299" s="2"/>
      <c r="AAC299" s="2"/>
      <c r="AAD299" s="2"/>
      <c r="AAE299" s="2"/>
      <c r="AAF299" s="2"/>
      <c r="AAG299" s="2"/>
      <c r="AAH299" s="2"/>
      <c r="AAI299" s="2"/>
      <c r="AAJ299" s="2"/>
      <c r="AAK299" s="2"/>
      <c r="AAL299" s="2"/>
      <c r="AAM299" s="2"/>
      <c r="AAN299" s="2"/>
      <c r="AAO299" s="2"/>
      <c r="AAP299" s="2"/>
      <c r="AAQ299" s="2"/>
      <c r="AAR299" s="2"/>
      <c r="AAS299" s="2"/>
      <c r="AAT299" s="2"/>
      <c r="AAU299" s="2"/>
      <c r="AAV299" s="2"/>
      <c r="AAW299" s="2"/>
      <c r="AAX299" s="2"/>
      <c r="AAY299" s="2"/>
      <c r="AAZ299" s="2"/>
      <c r="ABA299" s="2"/>
      <c r="ABB299" s="2"/>
      <c r="ABC299" s="2"/>
      <c r="ABD299" s="2"/>
      <c r="ABE299" s="2"/>
      <c r="ABF299" s="2"/>
      <c r="ABG299" s="2"/>
      <c r="ABH299" s="2"/>
      <c r="ABI299" s="2"/>
      <c r="ABJ299" s="2"/>
      <c r="ABK299" s="2"/>
      <c r="ABL299" s="2"/>
      <c r="ABM299" s="2"/>
      <c r="ABN299" s="2"/>
      <c r="ABO299" s="2"/>
      <c r="ABP299" s="2"/>
      <c r="ABQ299" s="2"/>
      <c r="ABR299" s="2"/>
      <c r="ABS299" s="2"/>
      <c r="ABT299" s="2"/>
      <c r="ABU299" s="2"/>
      <c r="ABV299" s="2"/>
      <c r="ABW299" s="2"/>
      <c r="ABX299" s="2"/>
      <c r="ABY299" s="2"/>
      <c r="ABZ299" s="2"/>
      <c r="ACA299" s="2"/>
      <c r="ACB299" s="2"/>
      <c r="ACC299" s="2"/>
      <c r="ACD299" s="2"/>
      <c r="ACE299" s="2"/>
      <c r="ACF299" s="2"/>
      <c r="ACG299" s="2"/>
      <c r="ACH299" s="2"/>
      <c r="ACI299" s="2"/>
      <c r="ACJ299" s="2"/>
      <c r="ACK299" s="2"/>
      <c r="ACL299" s="2"/>
      <c r="ACM299" s="2"/>
      <c r="ACN299" s="2"/>
      <c r="ACO299" s="2"/>
      <c r="ACP299" s="2"/>
      <c r="ACQ299" s="2"/>
      <c r="ACR299" s="2"/>
      <c r="ACS299" s="2"/>
      <c r="ACT299" s="2"/>
      <c r="ACU299" s="2"/>
      <c r="ACV299" s="2"/>
      <c r="ACW299" s="2"/>
      <c r="ACX299" s="2"/>
      <c r="ACY299" s="2"/>
      <c r="ACZ299" s="2"/>
      <c r="ADA299" s="2"/>
      <c r="ADB299" s="2"/>
      <c r="ADC299" s="2"/>
      <c r="ADD299" s="2"/>
      <c r="ADE299" s="2"/>
      <c r="ADF299" s="2"/>
      <c r="ADG299" s="2"/>
      <c r="ADH299" s="2"/>
      <c r="ADI299" s="2"/>
      <c r="ADJ299" s="2"/>
      <c r="ADK299" s="2"/>
      <c r="ADL299" s="2"/>
      <c r="ADM299" s="2"/>
      <c r="ADN299" s="2"/>
      <c r="ADO299" s="2"/>
      <c r="ADP299" s="2"/>
      <c r="ADQ299" s="2"/>
      <c r="ADR299" s="2"/>
      <c r="ADS299" s="2"/>
      <c r="ADT299" s="2"/>
      <c r="ADU299" s="2"/>
      <c r="ADV299" s="2"/>
      <c r="ADW299" s="2"/>
      <c r="ADX299" s="2"/>
      <c r="ADY299" s="2"/>
      <c r="ADZ299" s="2"/>
      <c r="AEA299" s="2"/>
      <c r="AEB299" s="2"/>
      <c r="AEC299" s="2"/>
      <c r="AED299" s="2"/>
      <c r="AEE299" s="2"/>
      <c r="AEF299" s="2"/>
      <c r="AEG299" s="2"/>
      <c r="AEH299" s="2"/>
      <c r="AEI299" s="2"/>
      <c r="AEJ299" s="2"/>
      <c r="AEK299" s="2"/>
      <c r="AEL299" s="2"/>
      <c r="AEM299" s="2"/>
      <c r="AEN299" s="2"/>
      <c r="AEO299" s="2"/>
      <c r="AEP299" s="2"/>
      <c r="AEQ299" s="2"/>
      <c r="AER299" s="2"/>
      <c r="AES299" s="2"/>
      <c r="AET299" s="2"/>
      <c r="AEU299" s="2"/>
      <c r="AEV299" s="2"/>
      <c r="AEW299" s="2"/>
      <c r="AEX299" s="2"/>
      <c r="AEY299" s="2"/>
      <c r="AEZ299" s="2"/>
      <c r="AFA299" s="2"/>
      <c r="AFB299" s="2"/>
      <c r="AFC299" s="2"/>
      <c r="AFD299" s="2"/>
      <c r="AFE299" s="2"/>
      <c r="AFF299" s="2"/>
      <c r="AFG299" s="2"/>
      <c r="AFH299" s="2"/>
      <c r="AFI299" s="2"/>
      <c r="AFJ299" s="2"/>
      <c r="AFK299" s="2"/>
      <c r="AFL299" s="2"/>
      <c r="AFM299" s="2"/>
      <c r="AFN299" s="2"/>
      <c r="AFO299" s="2"/>
      <c r="AFP299" s="2"/>
      <c r="AFQ299" s="2"/>
      <c r="AFR299" s="2"/>
      <c r="AFS299" s="2"/>
      <c r="AFT299" s="2"/>
      <c r="AFU299" s="2"/>
      <c r="AFV299" s="2"/>
      <c r="AFW299" s="2"/>
      <c r="AFX299" s="2"/>
      <c r="AFY299" s="2"/>
      <c r="AFZ299" s="2"/>
      <c r="AGA299" s="2"/>
      <c r="AGB299" s="2"/>
      <c r="AGC299" s="2"/>
      <c r="AGD299" s="2"/>
      <c r="AGE299" s="2"/>
      <c r="AGF299" s="2"/>
      <c r="AGG299" s="2"/>
      <c r="AGH299" s="2"/>
      <c r="AGI299" s="2"/>
      <c r="AGJ299" s="2"/>
      <c r="AGK299" s="2"/>
      <c r="AGL299" s="2"/>
      <c r="AGM299" s="2"/>
      <c r="AGN299" s="2"/>
      <c r="AGO299" s="2"/>
      <c r="AGP299" s="2"/>
      <c r="AGQ299" s="2"/>
      <c r="AGR299" s="2"/>
      <c r="AGS299" s="2"/>
      <c r="AGT299" s="2"/>
      <c r="AGU299" s="2"/>
      <c r="AGV299" s="2"/>
      <c r="AGW299" s="2"/>
      <c r="AGX299" s="2"/>
      <c r="AGY299" s="2"/>
      <c r="AGZ299" s="2"/>
      <c r="AHA299" s="2"/>
      <c r="AHB299" s="2"/>
      <c r="AHC299" s="2"/>
      <c r="AHD299" s="2"/>
      <c r="AHE299" s="2"/>
      <c r="AHF299" s="2"/>
      <c r="AHG299" s="2"/>
      <c r="AHH299" s="2"/>
      <c r="AHI299" s="2"/>
      <c r="AHJ299" s="2"/>
      <c r="AHK299" s="2"/>
      <c r="AHL299" s="2"/>
      <c r="AHM299" s="2"/>
      <c r="AHN299" s="2"/>
      <c r="AHO299" s="2"/>
      <c r="AHP299" s="2"/>
      <c r="AHQ299" s="2"/>
      <c r="AHR299" s="2"/>
      <c r="AHS299" s="2"/>
      <c r="AHT299" s="2"/>
      <c r="AHU299" s="2"/>
      <c r="AHV299" s="2"/>
      <c r="AHW299" s="2"/>
      <c r="AHX299" s="2"/>
      <c r="AHY299" s="2"/>
      <c r="AHZ299" s="2"/>
      <c r="AIA299" s="2"/>
      <c r="AIB299" s="2"/>
      <c r="AIC299" s="2"/>
      <c r="AID299" s="2"/>
      <c r="AIE299" s="2"/>
      <c r="AIF299" s="2"/>
      <c r="AIG299" s="2"/>
      <c r="AIH299" s="2"/>
      <c r="AII299" s="2"/>
      <c r="AIJ299" s="2"/>
      <c r="AIK299" s="2"/>
      <c r="AIL299" s="2"/>
      <c r="AIM299" s="2"/>
      <c r="AIN299" s="2"/>
      <c r="AIO299" s="2"/>
      <c r="AIP299" s="2"/>
      <c r="AIQ299" s="2"/>
      <c r="AIR299" s="2"/>
      <c r="AIS299" s="2"/>
      <c r="AIT299" s="2"/>
      <c r="AIU299" s="2"/>
      <c r="AIV299" s="2"/>
      <c r="AIW299" s="2"/>
      <c r="AIX299" s="2"/>
      <c r="AIY299" s="2"/>
      <c r="AIZ299" s="2"/>
      <c r="AJA299" s="2"/>
      <c r="AJB299" s="2"/>
      <c r="AJC299" s="2"/>
      <c r="AJD299" s="2"/>
      <c r="AJE299" s="2"/>
      <c r="AJF299" s="2"/>
      <c r="AJG299" s="2"/>
      <c r="AJH299" s="2"/>
      <c r="AJI299" s="2"/>
      <c r="AJJ299" s="2"/>
      <c r="AJK299" s="2"/>
      <c r="AJL299" s="2"/>
      <c r="AJM299" s="2"/>
      <c r="AJN299" s="2"/>
      <c r="AJO299" s="2"/>
      <c r="AJP299" s="2"/>
      <c r="AJQ299" s="2"/>
      <c r="AJR299" s="2"/>
      <c r="AJS299" s="2"/>
      <c r="AJT299" s="2"/>
      <c r="AJU299" s="2"/>
      <c r="AJV299" s="2"/>
      <c r="AJW299" s="2"/>
      <c r="AJX299" s="2"/>
      <c r="AJY299" s="2"/>
      <c r="AJZ299" s="2"/>
      <c r="AKA299" s="2"/>
      <c r="AKB299" s="2"/>
      <c r="AKC299" s="2"/>
      <c r="AKD299" s="2"/>
      <c r="AKE299" s="2"/>
      <c r="AKF299" s="2"/>
      <c r="AKG299" s="2"/>
      <c r="AKH299" s="2"/>
      <c r="AKI299" s="2"/>
      <c r="AKJ299" s="2"/>
      <c r="AKK299" s="2"/>
      <c r="AKL299" s="2"/>
      <c r="AKM299" s="2"/>
      <c r="AKN299" s="2"/>
      <c r="AKO299" s="2"/>
      <c r="AKP299" s="2"/>
      <c r="AKQ299" s="2"/>
      <c r="AKR299" s="2"/>
      <c r="AKS299" s="2"/>
      <c r="AKT299" s="2"/>
      <c r="AKU299" s="2"/>
      <c r="AKV299" s="2"/>
      <c r="AKW299" s="2"/>
      <c r="AKX299" s="2"/>
      <c r="AKY299" s="2"/>
      <c r="AKZ299" s="2"/>
      <c r="ALA299" s="2"/>
      <c r="ALB299" s="2"/>
      <c r="ALC299" s="2"/>
      <c r="ALD299" s="2"/>
      <c r="ALE299" s="2"/>
      <c r="ALF299" s="2"/>
      <c r="ALG299" s="2"/>
      <c r="ALH299" s="2"/>
      <c r="ALI299" s="2"/>
      <c r="ALJ299" s="2"/>
      <c r="ALK299" s="2"/>
      <c r="ALL299" s="2"/>
      <c r="ALM299" s="2"/>
      <c r="ALN299" s="2"/>
      <c r="ALO299" s="2"/>
      <c r="ALP299" s="2"/>
      <c r="ALQ299" s="2"/>
      <c r="ALR299" s="2"/>
      <c r="ALS299" s="2"/>
      <c r="ALT299" s="2"/>
      <c r="ALU299" s="2"/>
      <c r="ALV299" s="2"/>
      <c r="ALW299" s="2"/>
      <c r="ALX299" s="2"/>
      <c r="ALY299" s="2"/>
      <c r="ALZ299" s="2"/>
      <c r="AMA299" s="2"/>
      <c r="AMB299" s="2"/>
      <c r="AMC299" s="2"/>
      <c r="AMD299" s="2"/>
      <c r="AME299" s="2"/>
      <c r="AMF299" s="2"/>
      <c r="AMG299" s="2"/>
      <c r="AMH299" s="2"/>
      <c r="AMI299" s="2"/>
      <c r="AMJ299" s="2"/>
      <c r="AMK299" s="2"/>
    </row>
    <row r="300" spans="1:1025" s="15" customFormat="1" ht="12.75" customHeight="1" x14ac:dyDescent="0.25">
      <c r="A300" s="8">
        <v>2021933</v>
      </c>
      <c r="B300" s="12" t="s">
        <v>143</v>
      </c>
      <c r="C300" s="12">
        <v>1107</v>
      </c>
      <c r="D300" s="13">
        <v>44474</v>
      </c>
      <c r="E300" s="13"/>
      <c r="F300" s="13">
        <f ca="1">IF(E300="",NOW()+60,E300)</f>
        <v>44546.356506481483</v>
      </c>
      <c r="G300" s="12" t="s">
        <v>20</v>
      </c>
      <c r="H300" s="12" t="str">
        <f>IF(G300="","Northern Virginia",IF(G300="Herndon","Herndon VA",IF(G300="Reston","Reston VA",IF(G300="Tysons","Tysons VA",IF(G300="Tyson's","Tysons VA",IF(G300="Chantilly","Chantilly VA",IF(G300="Mclean","Mclean VA",IF(G300="College Park","College Park MD",IF(G300="Beltsville","Beltsville MD",IF(G300="Vienna","Vienna VA",IF(G300="Fort Meade","Fort Meade MD",IF(G300="Bethesda","Bethesda MD",IF(G300="Springfield","Springfield VA",IF(G300="Dulles","Dulles VA",IF(G300="Warrenton","Warrenton VA",IF(G300="Annapolis Junction","Annapolis Junction MD",G300))))))))))))))))</f>
        <v>Chantilly VA</v>
      </c>
      <c r="I300" s="12" t="s">
        <v>407</v>
      </c>
      <c r="J300" s="12" t="s">
        <v>91</v>
      </c>
      <c r="K300" s="12" t="str">
        <f>IF(J300="All Levels","All Levels",IF(J300="Subject Matter Expert","Level 1 - Subject Matter Expert",IF(J300="Level 1","Level 1 - Subject Matter Expert",IF(J300="Level 2","Level 2 - Expert",IF(J300="Expert","Level 2 - Expert",IF(J300="Senior","Level 3 - Senior",IF(J300="Level 3","Level 3 - Senior",IF(J300="Level 4","Level 4 - Full Performance",IF(J300="Full Performance","Level 4 - Full Performance",IF(J300="Developmental","Level 5 - Developmental"))))))))))</f>
        <v>All Levels</v>
      </c>
      <c r="L300" s="14">
        <f>IF($K300="All levels",215000,IF($K300="Level 1 - Subject Matter Expert",215000,IF($K300="Level 2 - Expert",195000,IF($K300="Level 3 - Senior",170000,IF($K300="Level 4 - Full Performance",100000,"")))))</f>
        <v>215000</v>
      </c>
      <c r="M300" s="14">
        <f>IF($K300="All levels",100000,IF($K300="Level 1 - Subject Matter Expert",160000,IF($K300="Level 2 - Expert",140000,IF($K300="Level 3 - Senior",110000,IF($K300="Level 4 - Full Performance",60000,"")))))</f>
        <v>100000</v>
      </c>
      <c r="N300" s="12"/>
      <c r="O300" s="16" t="s">
        <v>670</v>
      </c>
      <c r="P300" s="16" t="s">
        <v>671</v>
      </c>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c r="IW300" s="2"/>
      <c r="IX300" s="2"/>
      <c r="IY300" s="2"/>
      <c r="IZ300" s="2"/>
      <c r="JA300" s="2"/>
      <c r="JB300" s="2"/>
      <c r="JC300" s="2"/>
      <c r="JD300" s="2"/>
      <c r="JE300" s="2"/>
      <c r="JF300" s="2"/>
      <c r="JG300" s="2"/>
      <c r="JH300" s="2"/>
      <c r="JI300" s="2"/>
      <c r="JJ300" s="2"/>
      <c r="JK300" s="2"/>
      <c r="JL300" s="2"/>
      <c r="JM300" s="2"/>
      <c r="JN300" s="2"/>
      <c r="JO300" s="2"/>
      <c r="JP300" s="2"/>
      <c r="JQ300" s="2"/>
      <c r="JR300" s="2"/>
      <c r="JS300" s="2"/>
      <c r="JT300" s="2"/>
      <c r="JU300" s="2"/>
      <c r="JV300" s="2"/>
      <c r="JW300" s="2"/>
      <c r="JX300" s="2"/>
      <c r="JY300" s="2"/>
      <c r="JZ300" s="2"/>
      <c r="KA300" s="2"/>
      <c r="KB300" s="2"/>
      <c r="KC300" s="2"/>
      <c r="KD300" s="2"/>
      <c r="KE300" s="2"/>
      <c r="KF300" s="2"/>
      <c r="KG300" s="2"/>
      <c r="KH300" s="2"/>
      <c r="KI300" s="2"/>
      <c r="KJ300" s="2"/>
      <c r="KK300" s="2"/>
      <c r="KL300" s="2"/>
      <c r="KM300" s="2"/>
      <c r="KN300" s="2"/>
      <c r="KO300" s="2"/>
      <c r="KP300" s="2"/>
      <c r="KQ300" s="2"/>
      <c r="KR300" s="2"/>
      <c r="KS300" s="2"/>
      <c r="KT300" s="2"/>
      <c r="KU300" s="2"/>
      <c r="KV300" s="2"/>
      <c r="KW300" s="2"/>
      <c r="KX300" s="2"/>
      <c r="KY300" s="2"/>
      <c r="KZ300" s="2"/>
      <c r="LA300" s="2"/>
      <c r="LB300" s="2"/>
      <c r="LC300" s="2"/>
      <c r="LD300" s="2"/>
      <c r="LE300" s="2"/>
      <c r="LF300" s="2"/>
      <c r="LG300" s="2"/>
      <c r="LH300" s="2"/>
      <c r="LI300" s="2"/>
      <c r="LJ300" s="2"/>
      <c r="LK300" s="2"/>
      <c r="LL300" s="2"/>
      <c r="LM300" s="2"/>
      <c r="LN300" s="2"/>
      <c r="LO300" s="2"/>
      <c r="LP300" s="2"/>
      <c r="LQ300" s="2"/>
      <c r="LR300" s="2"/>
      <c r="LS300" s="2"/>
      <c r="LT300" s="2"/>
      <c r="LU300" s="2"/>
      <c r="LV300" s="2"/>
      <c r="LW300" s="2"/>
      <c r="LX300" s="2"/>
      <c r="LY300" s="2"/>
      <c r="LZ300" s="2"/>
      <c r="MA300" s="2"/>
      <c r="MB300" s="2"/>
      <c r="MC300" s="2"/>
      <c r="MD300" s="2"/>
      <c r="ME300" s="2"/>
      <c r="MF300" s="2"/>
      <c r="MG300" s="2"/>
      <c r="MH300" s="2"/>
      <c r="MI300" s="2"/>
      <c r="MJ300" s="2"/>
      <c r="MK300" s="2"/>
      <c r="ML300" s="2"/>
      <c r="MM300" s="2"/>
      <c r="MN300" s="2"/>
      <c r="MO300" s="2"/>
      <c r="MP300" s="2"/>
      <c r="MQ300" s="2"/>
      <c r="MR300" s="2"/>
      <c r="MS300" s="2"/>
      <c r="MT300" s="2"/>
      <c r="MU300" s="2"/>
      <c r="MV300" s="2"/>
      <c r="MW300" s="2"/>
      <c r="MX300" s="2"/>
      <c r="MY300" s="2"/>
      <c r="MZ300" s="2"/>
      <c r="NA300" s="2"/>
      <c r="NB300" s="2"/>
      <c r="NC300" s="2"/>
      <c r="ND300" s="2"/>
      <c r="NE300" s="2"/>
      <c r="NF300" s="2"/>
      <c r="NG300" s="2"/>
      <c r="NH300" s="2"/>
      <c r="NI300" s="2"/>
      <c r="NJ300" s="2"/>
      <c r="NK300" s="2"/>
      <c r="NL300" s="2"/>
      <c r="NM300" s="2"/>
      <c r="NN300" s="2"/>
      <c r="NO300" s="2"/>
      <c r="NP300" s="2"/>
      <c r="NQ300" s="2"/>
      <c r="NR300" s="2"/>
      <c r="NS300" s="2"/>
      <c r="NT300" s="2"/>
      <c r="NU300" s="2"/>
      <c r="NV300" s="2"/>
      <c r="NW300" s="2"/>
      <c r="NX300" s="2"/>
      <c r="NY300" s="2"/>
      <c r="NZ300" s="2"/>
      <c r="OA300" s="2"/>
      <c r="OB300" s="2"/>
      <c r="OC300" s="2"/>
      <c r="OD300" s="2"/>
      <c r="OE300" s="2"/>
      <c r="OF300" s="2"/>
      <c r="OG300" s="2"/>
      <c r="OH300" s="2"/>
      <c r="OI300" s="2"/>
      <c r="OJ300" s="2"/>
      <c r="OK300" s="2"/>
      <c r="OL300" s="2"/>
      <c r="OM300" s="2"/>
      <c r="ON300" s="2"/>
      <c r="OO300" s="2"/>
      <c r="OP300" s="2"/>
      <c r="OQ300" s="2"/>
      <c r="OR300" s="2"/>
      <c r="OS300" s="2"/>
      <c r="OT300" s="2"/>
      <c r="OU300" s="2"/>
      <c r="OV300" s="2"/>
      <c r="OW300" s="2"/>
      <c r="OX300" s="2"/>
      <c r="OY300" s="2"/>
      <c r="OZ300" s="2"/>
      <c r="PA300" s="2"/>
      <c r="PB300" s="2"/>
      <c r="PC300" s="2"/>
      <c r="PD300" s="2"/>
      <c r="PE300" s="2"/>
      <c r="PF300" s="2"/>
      <c r="PG300" s="2"/>
      <c r="PH300" s="2"/>
      <c r="PI300" s="2"/>
      <c r="PJ300" s="2"/>
      <c r="PK300" s="2"/>
      <c r="PL300" s="2"/>
      <c r="PM300" s="2"/>
      <c r="PN300" s="2"/>
      <c r="PO300" s="2"/>
      <c r="PP300" s="2"/>
      <c r="PQ300" s="2"/>
      <c r="PR300" s="2"/>
      <c r="PS300" s="2"/>
      <c r="PT300" s="2"/>
      <c r="PU300" s="2"/>
      <c r="PV300" s="2"/>
      <c r="PW300" s="2"/>
      <c r="PX300" s="2"/>
      <c r="PY300" s="2"/>
      <c r="PZ300" s="2"/>
      <c r="QA300" s="2"/>
      <c r="QB300" s="2"/>
      <c r="QC300" s="2"/>
      <c r="QD300" s="2"/>
      <c r="QE300" s="2"/>
      <c r="QF300" s="2"/>
      <c r="QG300" s="2"/>
      <c r="QH300" s="2"/>
      <c r="QI300" s="2"/>
      <c r="QJ300" s="2"/>
      <c r="QK300" s="2"/>
      <c r="QL300" s="2"/>
      <c r="QM300" s="2"/>
      <c r="QN300" s="2"/>
      <c r="QO300" s="2"/>
      <c r="QP300" s="2"/>
      <c r="QQ300" s="2"/>
      <c r="QR300" s="2"/>
      <c r="QS300" s="2"/>
      <c r="QT300" s="2"/>
      <c r="QU300" s="2"/>
      <c r="QV300" s="2"/>
      <c r="QW300" s="2"/>
      <c r="QX300" s="2"/>
      <c r="QY300" s="2"/>
      <c r="QZ300" s="2"/>
      <c r="RA300" s="2"/>
      <c r="RB300" s="2"/>
      <c r="RC300" s="2"/>
      <c r="RD300" s="2"/>
      <c r="RE300" s="2"/>
      <c r="RF300" s="2"/>
      <c r="RG300" s="2"/>
      <c r="RH300" s="2"/>
      <c r="RI300" s="2"/>
      <c r="RJ300" s="2"/>
      <c r="RK300" s="2"/>
      <c r="RL300" s="2"/>
      <c r="RM300" s="2"/>
      <c r="RN300" s="2"/>
      <c r="RO300" s="2"/>
      <c r="RP300" s="2"/>
      <c r="RQ300" s="2"/>
      <c r="RR300" s="2"/>
      <c r="RS300" s="2"/>
      <c r="RT300" s="2"/>
      <c r="RU300" s="2"/>
      <c r="RV300" s="2"/>
      <c r="RW300" s="2"/>
      <c r="RX300" s="2"/>
      <c r="RY300" s="2"/>
      <c r="RZ300" s="2"/>
      <c r="SA300" s="2"/>
      <c r="SB300" s="2"/>
      <c r="SC300" s="2"/>
      <c r="SD300" s="2"/>
      <c r="SE300" s="2"/>
      <c r="SF300" s="2"/>
      <c r="SG300" s="2"/>
      <c r="SH300" s="2"/>
      <c r="SI300" s="2"/>
      <c r="SJ300" s="2"/>
      <c r="SK300" s="2"/>
      <c r="SL300" s="2"/>
      <c r="SM300" s="2"/>
      <c r="SN300" s="2"/>
      <c r="SO300" s="2"/>
      <c r="SP300" s="2"/>
      <c r="SQ300" s="2"/>
      <c r="SR300" s="2"/>
      <c r="SS300" s="2"/>
      <c r="ST300" s="2"/>
      <c r="SU300" s="2"/>
      <c r="SV300" s="2"/>
      <c r="SW300" s="2"/>
      <c r="SX300" s="2"/>
      <c r="SY300" s="2"/>
      <c r="SZ300" s="2"/>
      <c r="TA300" s="2"/>
      <c r="TB300" s="2"/>
      <c r="TC300" s="2"/>
      <c r="TD300" s="2"/>
      <c r="TE300" s="2"/>
      <c r="TF300" s="2"/>
      <c r="TG300" s="2"/>
      <c r="TH300" s="2"/>
      <c r="TI300" s="2"/>
      <c r="TJ300" s="2"/>
      <c r="TK300" s="2"/>
      <c r="TL300" s="2"/>
      <c r="TM300" s="2"/>
      <c r="TN300" s="2"/>
      <c r="TO300" s="2"/>
      <c r="TP300" s="2"/>
      <c r="TQ300" s="2"/>
      <c r="TR300" s="2"/>
      <c r="TS300" s="2"/>
      <c r="TT300" s="2"/>
      <c r="TU300" s="2"/>
      <c r="TV300" s="2"/>
      <c r="TW300" s="2"/>
      <c r="TX300" s="2"/>
      <c r="TY300" s="2"/>
      <c r="TZ300" s="2"/>
      <c r="UA300" s="2"/>
      <c r="UB300" s="2"/>
      <c r="UC300" s="2"/>
      <c r="UD300" s="2"/>
      <c r="UE300" s="2"/>
      <c r="UF300" s="2"/>
      <c r="UG300" s="2"/>
      <c r="UH300" s="2"/>
      <c r="UI300" s="2"/>
      <c r="UJ300" s="2"/>
      <c r="UK300" s="2"/>
      <c r="UL300" s="2"/>
      <c r="UM300" s="2"/>
      <c r="UN300" s="2"/>
      <c r="UO300" s="2"/>
      <c r="UP300" s="2"/>
      <c r="UQ300" s="2"/>
      <c r="UR300" s="2"/>
      <c r="US300" s="2"/>
      <c r="UT300" s="2"/>
      <c r="UU300" s="2"/>
      <c r="UV300" s="2"/>
      <c r="UW300" s="2"/>
      <c r="UX300" s="2"/>
      <c r="UY300" s="2"/>
      <c r="UZ300" s="2"/>
      <c r="VA300" s="2"/>
      <c r="VB300" s="2"/>
      <c r="VC300" s="2"/>
      <c r="VD300" s="2"/>
      <c r="VE300" s="2"/>
      <c r="VF300" s="2"/>
      <c r="VG300" s="2"/>
      <c r="VH300" s="2"/>
      <c r="VI300" s="2"/>
      <c r="VJ300" s="2"/>
      <c r="VK300" s="2"/>
      <c r="VL300" s="2"/>
      <c r="VM300" s="2"/>
      <c r="VN300" s="2"/>
      <c r="VO300" s="2"/>
      <c r="VP300" s="2"/>
      <c r="VQ300" s="2"/>
      <c r="VR300" s="2"/>
      <c r="VS300" s="2"/>
      <c r="VT300" s="2"/>
      <c r="VU300" s="2"/>
      <c r="VV300" s="2"/>
      <c r="VW300" s="2"/>
      <c r="VX300" s="2"/>
      <c r="VY300" s="2"/>
      <c r="VZ300" s="2"/>
      <c r="WA300" s="2"/>
      <c r="WB300" s="2"/>
      <c r="WC300" s="2"/>
      <c r="WD300" s="2"/>
      <c r="WE300" s="2"/>
      <c r="WF300" s="2"/>
      <c r="WG300" s="2"/>
      <c r="WH300" s="2"/>
      <c r="WI300" s="2"/>
      <c r="WJ300" s="2"/>
      <c r="WK300" s="2"/>
      <c r="WL300" s="2"/>
      <c r="WM300" s="2"/>
      <c r="WN300" s="2"/>
      <c r="WO300" s="2"/>
      <c r="WP300" s="2"/>
      <c r="WQ300" s="2"/>
      <c r="WR300" s="2"/>
      <c r="WS300" s="2"/>
      <c r="WT300" s="2"/>
      <c r="WU300" s="2"/>
      <c r="WV300" s="2"/>
      <c r="WW300" s="2"/>
      <c r="WX300" s="2"/>
      <c r="WY300" s="2"/>
      <c r="WZ300" s="2"/>
      <c r="XA300" s="2"/>
      <c r="XB300" s="2"/>
      <c r="XC300" s="2"/>
      <c r="XD300" s="2"/>
      <c r="XE300" s="2"/>
      <c r="XF300" s="2"/>
      <c r="XG300" s="2"/>
      <c r="XH300" s="2"/>
      <c r="XI300" s="2"/>
      <c r="XJ300" s="2"/>
      <c r="XK300" s="2"/>
      <c r="XL300" s="2"/>
      <c r="XM300" s="2"/>
      <c r="XN300" s="2"/>
      <c r="XO300" s="2"/>
      <c r="XP300" s="2"/>
      <c r="XQ300" s="2"/>
      <c r="XR300" s="2"/>
      <c r="XS300" s="2"/>
      <c r="XT300" s="2"/>
      <c r="XU300" s="2"/>
      <c r="XV300" s="2"/>
      <c r="XW300" s="2"/>
      <c r="XX300" s="2"/>
      <c r="XY300" s="2"/>
      <c r="XZ300" s="2"/>
      <c r="YA300" s="2"/>
      <c r="YB300" s="2"/>
      <c r="YC300" s="2"/>
      <c r="YD300" s="2"/>
      <c r="YE300" s="2"/>
      <c r="YF300" s="2"/>
      <c r="YG300" s="2"/>
      <c r="YH300" s="2"/>
      <c r="YI300" s="2"/>
      <c r="YJ300" s="2"/>
      <c r="YK300" s="2"/>
      <c r="YL300" s="2"/>
      <c r="YM300" s="2"/>
      <c r="YN300" s="2"/>
      <c r="YO300" s="2"/>
      <c r="YP300" s="2"/>
      <c r="YQ300" s="2"/>
      <c r="YR300" s="2"/>
      <c r="YS300" s="2"/>
      <c r="YT300" s="2"/>
      <c r="YU300" s="2"/>
      <c r="YV300" s="2"/>
      <c r="YW300" s="2"/>
      <c r="YX300" s="2"/>
      <c r="YY300" s="2"/>
      <c r="YZ300" s="2"/>
      <c r="ZA300" s="2"/>
      <c r="ZB300" s="2"/>
      <c r="ZC300" s="2"/>
      <c r="ZD300" s="2"/>
      <c r="ZE300" s="2"/>
      <c r="ZF300" s="2"/>
      <c r="ZG300" s="2"/>
      <c r="ZH300" s="2"/>
      <c r="ZI300" s="2"/>
      <c r="ZJ300" s="2"/>
      <c r="ZK300" s="2"/>
      <c r="ZL300" s="2"/>
      <c r="ZM300" s="2"/>
      <c r="ZN300" s="2"/>
      <c r="ZO300" s="2"/>
      <c r="ZP300" s="2"/>
      <c r="ZQ300" s="2"/>
      <c r="ZR300" s="2"/>
      <c r="ZS300" s="2"/>
      <c r="ZT300" s="2"/>
      <c r="ZU300" s="2"/>
      <c r="ZV300" s="2"/>
      <c r="ZW300" s="2"/>
      <c r="ZX300" s="2"/>
      <c r="ZY300" s="2"/>
      <c r="ZZ300" s="2"/>
      <c r="AAA300" s="2"/>
      <c r="AAB300" s="2"/>
      <c r="AAC300" s="2"/>
      <c r="AAD300" s="2"/>
      <c r="AAE300" s="2"/>
      <c r="AAF300" s="2"/>
      <c r="AAG300" s="2"/>
      <c r="AAH300" s="2"/>
      <c r="AAI300" s="2"/>
      <c r="AAJ300" s="2"/>
      <c r="AAK300" s="2"/>
      <c r="AAL300" s="2"/>
      <c r="AAM300" s="2"/>
      <c r="AAN300" s="2"/>
      <c r="AAO300" s="2"/>
      <c r="AAP300" s="2"/>
      <c r="AAQ300" s="2"/>
      <c r="AAR300" s="2"/>
      <c r="AAS300" s="2"/>
      <c r="AAT300" s="2"/>
      <c r="AAU300" s="2"/>
      <c r="AAV300" s="2"/>
      <c r="AAW300" s="2"/>
      <c r="AAX300" s="2"/>
      <c r="AAY300" s="2"/>
      <c r="AAZ300" s="2"/>
      <c r="ABA300" s="2"/>
      <c r="ABB300" s="2"/>
      <c r="ABC300" s="2"/>
      <c r="ABD300" s="2"/>
      <c r="ABE300" s="2"/>
      <c r="ABF300" s="2"/>
      <c r="ABG300" s="2"/>
      <c r="ABH300" s="2"/>
      <c r="ABI300" s="2"/>
      <c r="ABJ300" s="2"/>
      <c r="ABK300" s="2"/>
      <c r="ABL300" s="2"/>
      <c r="ABM300" s="2"/>
      <c r="ABN300" s="2"/>
      <c r="ABO300" s="2"/>
      <c r="ABP300" s="2"/>
      <c r="ABQ300" s="2"/>
      <c r="ABR300" s="2"/>
      <c r="ABS300" s="2"/>
      <c r="ABT300" s="2"/>
      <c r="ABU300" s="2"/>
      <c r="ABV300" s="2"/>
      <c r="ABW300" s="2"/>
      <c r="ABX300" s="2"/>
      <c r="ABY300" s="2"/>
      <c r="ABZ300" s="2"/>
      <c r="ACA300" s="2"/>
      <c r="ACB300" s="2"/>
      <c r="ACC300" s="2"/>
      <c r="ACD300" s="2"/>
      <c r="ACE300" s="2"/>
      <c r="ACF300" s="2"/>
      <c r="ACG300" s="2"/>
      <c r="ACH300" s="2"/>
      <c r="ACI300" s="2"/>
      <c r="ACJ300" s="2"/>
      <c r="ACK300" s="2"/>
      <c r="ACL300" s="2"/>
      <c r="ACM300" s="2"/>
      <c r="ACN300" s="2"/>
      <c r="ACO300" s="2"/>
      <c r="ACP300" s="2"/>
      <c r="ACQ300" s="2"/>
      <c r="ACR300" s="2"/>
      <c r="ACS300" s="2"/>
      <c r="ACT300" s="2"/>
      <c r="ACU300" s="2"/>
      <c r="ACV300" s="2"/>
      <c r="ACW300" s="2"/>
      <c r="ACX300" s="2"/>
      <c r="ACY300" s="2"/>
      <c r="ACZ300" s="2"/>
      <c r="ADA300" s="2"/>
      <c r="ADB300" s="2"/>
      <c r="ADC300" s="2"/>
      <c r="ADD300" s="2"/>
      <c r="ADE300" s="2"/>
      <c r="ADF300" s="2"/>
      <c r="ADG300" s="2"/>
      <c r="ADH300" s="2"/>
      <c r="ADI300" s="2"/>
      <c r="ADJ300" s="2"/>
      <c r="ADK300" s="2"/>
      <c r="ADL300" s="2"/>
      <c r="ADM300" s="2"/>
      <c r="ADN300" s="2"/>
      <c r="ADO300" s="2"/>
      <c r="ADP300" s="2"/>
      <c r="ADQ300" s="2"/>
      <c r="ADR300" s="2"/>
      <c r="ADS300" s="2"/>
      <c r="ADT300" s="2"/>
      <c r="ADU300" s="2"/>
      <c r="ADV300" s="2"/>
      <c r="ADW300" s="2"/>
      <c r="ADX300" s="2"/>
      <c r="ADY300" s="2"/>
      <c r="ADZ300" s="2"/>
      <c r="AEA300" s="2"/>
      <c r="AEB300" s="2"/>
      <c r="AEC300" s="2"/>
      <c r="AED300" s="2"/>
      <c r="AEE300" s="2"/>
      <c r="AEF300" s="2"/>
      <c r="AEG300" s="2"/>
      <c r="AEH300" s="2"/>
      <c r="AEI300" s="2"/>
      <c r="AEJ300" s="2"/>
      <c r="AEK300" s="2"/>
      <c r="AEL300" s="2"/>
      <c r="AEM300" s="2"/>
      <c r="AEN300" s="2"/>
      <c r="AEO300" s="2"/>
      <c r="AEP300" s="2"/>
      <c r="AEQ300" s="2"/>
      <c r="AER300" s="2"/>
      <c r="AES300" s="2"/>
      <c r="AET300" s="2"/>
      <c r="AEU300" s="2"/>
      <c r="AEV300" s="2"/>
      <c r="AEW300" s="2"/>
      <c r="AEX300" s="2"/>
      <c r="AEY300" s="2"/>
      <c r="AEZ300" s="2"/>
      <c r="AFA300" s="2"/>
      <c r="AFB300" s="2"/>
      <c r="AFC300" s="2"/>
      <c r="AFD300" s="2"/>
      <c r="AFE300" s="2"/>
      <c r="AFF300" s="2"/>
      <c r="AFG300" s="2"/>
      <c r="AFH300" s="2"/>
      <c r="AFI300" s="2"/>
      <c r="AFJ300" s="2"/>
      <c r="AFK300" s="2"/>
      <c r="AFL300" s="2"/>
      <c r="AFM300" s="2"/>
      <c r="AFN300" s="2"/>
      <c r="AFO300" s="2"/>
      <c r="AFP300" s="2"/>
      <c r="AFQ300" s="2"/>
      <c r="AFR300" s="2"/>
      <c r="AFS300" s="2"/>
      <c r="AFT300" s="2"/>
      <c r="AFU300" s="2"/>
      <c r="AFV300" s="2"/>
      <c r="AFW300" s="2"/>
      <c r="AFX300" s="2"/>
      <c r="AFY300" s="2"/>
      <c r="AFZ300" s="2"/>
      <c r="AGA300" s="2"/>
      <c r="AGB300" s="2"/>
      <c r="AGC300" s="2"/>
      <c r="AGD300" s="2"/>
      <c r="AGE300" s="2"/>
      <c r="AGF300" s="2"/>
      <c r="AGG300" s="2"/>
      <c r="AGH300" s="2"/>
      <c r="AGI300" s="2"/>
      <c r="AGJ300" s="2"/>
      <c r="AGK300" s="2"/>
      <c r="AGL300" s="2"/>
      <c r="AGM300" s="2"/>
      <c r="AGN300" s="2"/>
      <c r="AGO300" s="2"/>
      <c r="AGP300" s="2"/>
      <c r="AGQ300" s="2"/>
      <c r="AGR300" s="2"/>
      <c r="AGS300" s="2"/>
      <c r="AGT300" s="2"/>
      <c r="AGU300" s="2"/>
      <c r="AGV300" s="2"/>
      <c r="AGW300" s="2"/>
      <c r="AGX300" s="2"/>
      <c r="AGY300" s="2"/>
      <c r="AGZ300" s="2"/>
      <c r="AHA300" s="2"/>
      <c r="AHB300" s="2"/>
      <c r="AHC300" s="2"/>
      <c r="AHD300" s="2"/>
      <c r="AHE300" s="2"/>
      <c r="AHF300" s="2"/>
      <c r="AHG300" s="2"/>
      <c r="AHH300" s="2"/>
      <c r="AHI300" s="2"/>
      <c r="AHJ300" s="2"/>
      <c r="AHK300" s="2"/>
      <c r="AHL300" s="2"/>
      <c r="AHM300" s="2"/>
      <c r="AHN300" s="2"/>
      <c r="AHO300" s="2"/>
      <c r="AHP300" s="2"/>
      <c r="AHQ300" s="2"/>
      <c r="AHR300" s="2"/>
      <c r="AHS300" s="2"/>
      <c r="AHT300" s="2"/>
      <c r="AHU300" s="2"/>
      <c r="AHV300" s="2"/>
      <c r="AHW300" s="2"/>
      <c r="AHX300" s="2"/>
      <c r="AHY300" s="2"/>
      <c r="AHZ300" s="2"/>
      <c r="AIA300" s="2"/>
      <c r="AIB300" s="2"/>
      <c r="AIC300" s="2"/>
      <c r="AID300" s="2"/>
      <c r="AIE300" s="2"/>
      <c r="AIF300" s="2"/>
      <c r="AIG300" s="2"/>
      <c r="AIH300" s="2"/>
      <c r="AII300" s="2"/>
      <c r="AIJ300" s="2"/>
      <c r="AIK300" s="2"/>
      <c r="AIL300" s="2"/>
      <c r="AIM300" s="2"/>
      <c r="AIN300" s="2"/>
      <c r="AIO300" s="2"/>
      <c r="AIP300" s="2"/>
      <c r="AIQ300" s="2"/>
      <c r="AIR300" s="2"/>
      <c r="AIS300" s="2"/>
      <c r="AIT300" s="2"/>
      <c r="AIU300" s="2"/>
      <c r="AIV300" s="2"/>
      <c r="AIW300" s="2"/>
      <c r="AIX300" s="2"/>
      <c r="AIY300" s="2"/>
      <c r="AIZ300" s="2"/>
      <c r="AJA300" s="2"/>
      <c r="AJB300" s="2"/>
      <c r="AJC300" s="2"/>
      <c r="AJD300" s="2"/>
      <c r="AJE300" s="2"/>
      <c r="AJF300" s="2"/>
      <c r="AJG300" s="2"/>
      <c r="AJH300" s="2"/>
      <c r="AJI300" s="2"/>
      <c r="AJJ300" s="2"/>
      <c r="AJK300" s="2"/>
      <c r="AJL300" s="2"/>
      <c r="AJM300" s="2"/>
      <c r="AJN300" s="2"/>
      <c r="AJO300" s="2"/>
      <c r="AJP300" s="2"/>
      <c r="AJQ300" s="2"/>
      <c r="AJR300" s="2"/>
      <c r="AJS300" s="2"/>
      <c r="AJT300" s="2"/>
      <c r="AJU300" s="2"/>
      <c r="AJV300" s="2"/>
      <c r="AJW300" s="2"/>
      <c r="AJX300" s="2"/>
      <c r="AJY300" s="2"/>
      <c r="AJZ300" s="2"/>
      <c r="AKA300" s="2"/>
      <c r="AKB300" s="2"/>
      <c r="AKC300" s="2"/>
      <c r="AKD300" s="2"/>
      <c r="AKE300" s="2"/>
      <c r="AKF300" s="2"/>
      <c r="AKG300" s="2"/>
      <c r="AKH300" s="2"/>
      <c r="AKI300" s="2"/>
      <c r="AKJ300" s="2"/>
      <c r="AKK300" s="2"/>
      <c r="AKL300" s="2"/>
      <c r="AKM300" s="2"/>
      <c r="AKN300" s="2"/>
      <c r="AKO300" s="2"/>
      <c r="AKP300" s="2"/>
      <c r="AKQ300" s="2"/>
      <c r="AKR300" s="2"/>
      <c r="AKS300" s="2"/>
      <c r="AKT300" s="2"/>
      <c r="AKU300" s="2"/>
      <c r="AKV300" s="2"/>
      <c r="AKW300" s="2"/>
      <c r="AKX300" s="2"/>
      <c r="AKY300" s="2"/>
      <c r="AKZ300" s="2"/>
      <c r="ALA300" s="2"/>
      <c r="ALB300" s="2"/>
      <c r="ALC300" s="2"/>
      <c r="ALD300" s="2"/>
      <c r="ALE300" s="2"/>
      <c r="ALF300" s="2"/>
      <c r="ALG300" s="2"/>
      <c r="ALH300" s="2"/>
      <c r="ALI300" s="2"/>
      <c r="ALJ300" s="2"/>
      <c r="ALK300" s="2"/>
      <c r="ALL300" s="2"/>
      <c r="ALM300" s="2"/>
      <c r="ALN300" s="2"/>
      <c r="ALO300" s="2"/>
      <c r="ALP300" s="2"/>
      <c r="ALQ300" s="2"/>
      <c r="ALR300" s="2"/>
      <c r="ALS300" s="2"/>
      <c r="ALT300" s="2"/>
      <c r="ALU300" s="2"/>
      <c r="ALV300" s="2"/>
      <c r="ALW300" s="2"/>
      <c r="ALX300" s="2"/>
      <c r="ALY300" s="2"/>
      <c r="ALZ300" s="2"/>
      <c r="AMA300" s="2"/>
      <c r="AMB300" s="2"/>
      <c r="AMC300" s="2"/>
      <c r="AMD300" s="2"/>
      <c r="AME300" s="2"/>
      <c r="AMF300" s="2"/>
      <c r="AMG300" s="2"/>
      <c r="AMH300" s="2"/>
      <c r="AMI300" s="2"/>
      <c r="AMJ300" s="2"/>
      <c r="AMK300" s="2"/>
    </row>
    <row r="301" spans="1:1025" s="15" customFormat="1" ht="12.75" customHeight="1" x14ac:dyDescent="0.25">
      <c r="A301" s="8">
        <v>2021934</v>
      </c>
      <c r="B301" s="12" t="s">
        <v>143</v>
      </c>
      <c r="C301" s="12">
        <v>1123</v>
      </c>
      <c r="D301" s="13">
        <v>44481</v>
      </c>
      <c r="E301" s="13"/>
      <c r="F301" s="13">
        <f ca="1">IF(E301="",NOW()+60,E301)</f>
        <v>44546.356506481483</v>
      </c>
      <c r="G301" s="12" t="s">
        <v>672</v>
      </c>
      <c r="H301" s="12" t="str">
        <f>IF(G301="","Northern Virginia",IF(G301="Herndon","Herndon VA",IF(G301="Reston","Reston VA",IF(G301="Tysons","Tysons VA",IF(G301="Tyson's","Tysons VA",IF(G301="Chantilly","Chantilly VA",IF(G301="Mclean","Mclean VA",IF(G301="College Park","College Park MD",IF(G301="Beltsville","Beltsville MD",IF(G301="Vienna","Vienna VA",IF(G301="Fort Meade","Fort Meade MD",IF(G301="Bethesda","Bethesda MD",IF(G301="Springfield","Springfield VA",IF(G301="Dulles","Dulles VA",IF(G301="Warrenton","Warrenton VA",IF(G301="Annapolis Junction","Annapolis Junction MD",G301))))))))))))))))</f>
        <v>Tysons VA</v>
      </c>
      <c r="I301" s="12" t="s">
        <v>105</v>
      </c>
      <c r="J301" s="12" t="s">
        <v>91</v>
      </c>
      <c r="K301" s="12" t="str">
        <f>IF(J301="All Levels","All Levels",IF(J301="Subject Matter Expert","Level 1 - Subject Matter Expert",IF(J301="Level 1","Level 1 - Subject Matter Expert",IF(J301="Level 2","Level 2 - Expert",IF(J301="Expert","Level 2 - Expert",IF(J301="Senior","Level 3 - Senior",IF(J301="Level 3","Level 3 - Senior",IF(J301="Level 4","Level 4 - Full Performance",IF(J301="Full Performance","Level 4 - Full Performance",IF(J301="Developmental","Level 5 - Developmental"))))))))))</f>
        <v>All Levels</v>
      </c>
      <c r="L301" s="14">
        <f>IF($K301="All levels",215000,IF($K301="Level 1 - Subject Matter Expert",215000,IF($K301="Level 2 - Expert",195000,IF($K301="Level 3 - Senior",170000,IF($K301="Level 4 - Full Performance",100000,"")))))</f>
        <v>215000</v>
      </c>
      <c r="M301" s="14">
        <f>IF($K301="All levels",100000,IF($K301="Level 1 - Subject Matter Expert",160000,IF($K301="Level 2 - Expert",140000,IF($K301="Level 3 - Senior",110000,IF($K301="Level 4 - Full Performance",60000,"")))))</f>
        <v>100000</v>
      </c>
      <c r="N301" s="12" t="s">
        <v>932</v>
      </c>
      <c r="O301" s="16" t="s">
        <v>673</v>
      </c>
      <c r="P301" s="16" t="s">
        <v>674</v>
      </c>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c r="IW301" s="2"/>
      <c r="IX301" s="2"/>
      <c r="IY301" s="2"/>
      <c r="IZ301" s="2"/>
      <c r="JA301" s="2"/>
      <c r="JB301" s="2"/>
      <c r="JC301" s="2"/>
      <c r="JD301" s="2"/>
      <c r="JE301" s="2"/>
      <c r="JF301" s="2"/>
      <c r="JG301" s="2"/>
      <c r="JH301" s="2"/>
      <c r="JI301" s="2"/>
      <c r="JJ301" s="2"/>
      <c r="JK301" s="2"/>
      <c r="JL301" s="2"/>
      <c r="JM301" s="2"/>
      <c r="JN301" s="2"/>
      <c r="JO301" s="2"/>
      <c r="JP301" s="2"/>
      <c r="JQ301" s="2"/>
      <c r="JR301" s="2"/>
      <c r="JS301" s="2"/>
      <c r="JT301" s="2"/>
      <c r="JU301" s="2"/>
      <c r="JV301" s="2"/>
      <c r="JW301" s="2"/>
      <c r="JX301" s="2"/>
      <c r="JY301" s="2"/>
      <c r="JZ301" s="2"/>
      <c r="KA301" s="2"/>
      <c r="KB301" s="2"/>
      <c r="KC301" s="2"/>
      <c r="KD301" s="2"/>
      <c r="KE301" s="2"/>
      <c r="KF301" s="2"/>
      <c r="KG301" s="2"/>
      <c r="KH301" s="2"/>
      <c r="KI301" s="2"/>
      <c r="KJ301" s="2"/>
      <c r="KK301" s="2"/>
      <c r="KL301" s="2"/>
      <c r="KM301" s="2"/>
      <c r="KN301" s="2"/>
      <c r="KO301" s="2"/>
      <c r="KP301" s="2"/>
      <c r="KQ301" s="2"/>
      <c r="KR301" s="2"/>
      <c r="KS301" s="2"/>
      <c r="KT301" s="2"/>
      <c r="KU301" s="2"/>
      <c r="KV301" s="2"/>
      <c r="KW301" s="2"/>
      <c r="KX301" s="2"/>
      <c r="KY301" s="2"/>
      <c r="KZ301" s="2"/>
      <c r="LA301" s="2"/>
      <c r="LB301" s="2"/>
      <c r="LC301" s="2"/>
      <c r="LD301" s="2"/>
      <c r="LE301" s="2"/>
      <c r="LF301" s="2"/>
      <c r="LG301" s="2"/>
      <c r="LH301" s="2"/>
      <c r="LI301" s="2"/>
      <c r="LJ301" s="2"/>
      <c r="LK301" s="2"/>
      <c r="LL301" s="2"/>
      <c r="LM301" s="2"/>
      <c r="LN301" s="2"/>
      <c r="LO301" s="2"/>
      <c r="LP301" s="2"/>
      <c r="LQ301" s="2"/>
      <c r="LR301" s="2"/>
      <c r="LS301" s="2"/>
      <c r="LT301" s="2"/>
      <c r="LU301" s="2"/>
      <c r="LV301" s="2"/>
      <c r="LW301" s="2"/>
      <c r="LX301" s="2"/>
      <c r="LY301" s="2"/>
      <c r="LZ301" s="2"/>
      <c r="MA301" s="2"/>
      <c r="MB301" s="2"/>
      <c r="MC301" s="2"/>
      <c r="MD301" s="2"/>
      <c r="ME301" s="2"/>
      <c r="MF301" s="2"/>
      <c r="MG301" s="2"/>
      <c r="MH301" s="2"/>
      <c r="MI301" s="2"/>
      <c r="MJ301" s="2"/>
      <c r="MK301" s="2"/>
      <c r="ML301" s="2"/>
      <c r="MM301" s="2"/>
      <c r="MN301" s="2"/>
      <c r="MO301" s="2"/>
      <c r="MP301" s="2"/>
      <c r="MQ301" s="2"/>
      <c r="MR301" s="2"/>
      <c r="MS301" s="2"/>
      <c r="MT301" s="2"/>
      <c r="MU301" s="2"/>
      <c r="MV301" s="2"/>
      <c r="MW301" s="2"/>
      <c r="MX301" s="2"/>
      <c r="MY301" s="2"/>
      <c r="MZ301" s="2"/>
      <c r="NA301" s="2"/>
      <c r="NB301" s="2"/>
      <c r="NC301" s="2"/>
      <c r="ND301" s="2"/>
      <c r="NE301" s="2"/>
      <c r="NF301" s="2"/>
      <c r="NG301" s="2"/>
      <c r="NH301" s="2"/>
      <c r="NI301" s="2"/>
      <c r="NJ301" s="2"/>
      <c r="NK301" s="2"/>
      <c r="NL301" s="2"/>
      <c r="NM301" s="2"/>
      <c r="NN301" s="2"/>
      <c r="NO301" s="2"/>
      <c r="NP301" s="2"/>
      <c r="NQ301" s="2"/>
      <c r="NR301" s="2"/>
      <c r="NS301" s="2"/>
      <c r="NT301" s="2"/>
      <c r="NU301" s="2"/>
      <c r="NV301" s="2"/>
      <c r="NW301" s="2"/>
      <c r="NX301" s="2"/>
      <c r="NY301" s="2"/>
      <c r="NZ301" s="2"/>
      <c r="OA301" s="2"/>
      <c r="OB301" s="2"/>
      <c r="OC301" s="2"/>
      <c r="OD301" s="2"/>
      <c r="OE301" s="2"/>
      <c r="OF301" s="2"/>
      <c r="OG301" s="2"/>
      <c r="OH301" s="2"/>
      <c r="OI301" s="2"/>
      <c r="OJ301" s="2"/>
      <c r="OK301" s="2"/>
      <c r="OL301" s="2"/>
      <c r="OM301" s="2"/>
      <c r="ON301" s="2"/>
      <c r="OO301" s="2"/>
      <c r="OP301" s="2"/>
      <c r="OQ301" s="2"/>
      <c r="OR301" s="2"/>
      <c r="OS301" s="2"/>
      <c r="OT301" s="2"/>
      <c r="OU301" s="2"/>
      <c r="OV301" s="2"/>
      <c r="OW301" s="2"/>
      <c r="OX301" s="2"/>
      <c r="OY301" s="2"/>
      <c r="OZ301" s="2"/>
      <c r="PA301" s="2"/>
      <c r="PB301" s="2"/>
      <c r="PC301" s="2"/>
      <c r="PD301" s="2"/>
      <c r="PE301" s="2"/>
      <c r="PF301" s="2"/>
      <c r="PG301" s="2"/>
      <c r="PH301" s="2"/>
      <c r="PI301" s="2"/>
      <c r="PJ301" s="2"/>
      <c r="PK301" s="2"/>
      <c r="PL301" s="2"/>
      <c r="PM301" s="2"/>
      <c r="PN301" s="2"/>
      <c r="PO301" s="2"/>
      <c r="PP301" s="2"/>
      <c r="PQ301" s="2"/>
      <c r="PR301" s="2"/>
      <c r="PS301" s="2"/>
      <c r="PT301" s="2"/>
      <c r="PU301" s="2"/>
      <c r="PV301" s="2"/>
      <c r="PW301" s="2"/>
      <c r="PX301" s="2"/>
      <c r="PY301" s="2"/>
      <c r="PZ301" s="2"/>
      <c r="QA301" s="2"/>
      <c r="QB301" s="2"/>
      <c r="QC301" s="2"/>
      <c r="QD301" s="2"/>
      <c r="QE301" s="2"/>
      <c r="QF301" s="2"/>
      <c r="QG301" s="2"/>
      <c r="QH301" s="2"/>
      <c r="QI301" s="2"/>
      <c r="QJ301" s="2"/>
      <c r="QK301" s="2"/>
      <c r="QL301" s="2"/>
      <c r="QM301" s="2"/>
      <c r="QN301" s="2"/>
      <c r="QO301" s="2"/>
      <c r="QP301" s="2"/>
      <c r="QQ301" s="2"/>
      <c r="QR301" s="2"/>
      <c r="QS301" s="2"/>
      <c r="QT301" s="2"/>
      <c r="QU301" s="2"/>
      <c r="QV301" s="2"/>
      <c r="QW301" s="2"/>
      <c r="QX301" s="2"/>
      <c r="QY301" s="2"/>
      <c r="QZ301" s="2"/>
      <c r="RA301" s="2"/>
      <c r="RB301" s="2"/>
      <c r="RC301" s="2"/>
      <c r="RD301" s="2"/>
      <c r="RE301" s="2"/>
      <c r="RF301" s="2"/>
      <c r="RG301" s="2"/>
      <c r="RH301" s="2"/>
      <c r="RI301" s="2"/>
      <c r="RJ301" s="2"/>
      <c r="RK301" s="2"/>
      <c r="RL301" s="2"/>
      <c r="RM301" s="2"/>
      <c r="RN301" s="2"/>
      <c r="RO301" s="2"/>
      <c r="RP301" s="2"/>
      <c r="RQ301" s="2"/>
      <c r="RR301" s="2"/>
      <c r="RS301" s="2"/>
      <c r="RT301" s="2"/>
      <c r="RU301" s="2"/>
      <c r="RV301" s="2"/>
      <c r="RW301" s="2"/>
      <c r="RX301" s="2"/>
      <c r="RY301" s="2"/>
      <c r="RZ301" s="2"/>
      <c r="SA301" s="2"/>
      <c r="SB301" s="2"/>
      <c r="SC301" s="2"/>
      <c r="SD301" s="2"/>
      <c r="SE301" s="2"/>
      <c r="SF301" s="2"/>
      <c r="SG301" s="2"/>
      <c r="SH301" s="2"/>
      <c r="SI301" s="2"/>
      <c r="SJ301" s="2"/>
      <c r="SK301" s="2"/>
      <c r="SL301" s="2"/>
      <c r="SM301" s="2"/>
      <c r="SN301" s="2"/>
      <c r="SO301" s="2"/>
      <c r="SP301" s="2"/>
      <c r="SQ301" s="2"/>
      <c r="SR301" s="2"/>
      <c r="SS301" s="2"/>
      <c r="ST301" s="2"/>
      <c r="SU301" s="2"/>
      <c r="SV301" s="2"/>
      <c r="SW301" s="2"/>
      <c r="SX301" s="2"/>
      <c r="SY301" s="2"/>
      <c r="SZ301" s="2"/>
      <c r="TA301" s="2"/>
      <c r="TB301" s="2"/>
      <c r="TC301" s="2"/>
      <c r="TD301" s="2"/>
      <c r="TE301" s="2"/>
      <c r="TF301" s="2"/>
      <c r="TG301" s="2"/>
      <c r="TH301" s="2"/>
      <c r="TI301" s="2"/>
      <c r="TJ301" s="2"/>
      <c r="TK301" s="2"/>
      <c r="TL301" s="2"/>
      <c r="TM301" s="2"/>
      <c r="TN301" s="2"/>
      <c r="TO301" s="2"/>
      <c r="TP301" s="2"/>
      <c r="TQ301" s="2"/>
      <c r="TR301" s="2"/>
      <c r="TS301" s="2"/>
      <c r="TT301" s="2"/>
      <c r="TU301" s="2"/>
      <c r="TV301" s="2"/>
      <c r="TW301" s="2"/>
      <c r="TX301" s="2"/>
      <c r="TY301" s="2"/>
      <c r="TZ301" s="2"/>
      <c r="UA301" s="2"/>
      <c r="UB301" s="2"/>
      <c r="UC301" s="2"/>
      <c r="UD301" s="2"/>
      <c r="UE301" s="2"/>
      <c r="UF301" s="2"/>
      <c r="UG301" s="2"/>
      <c r="UH301" s="2"/>
      <c r="UI301" s="2"/>
      <c r="UJ301" s="2"/>
      <c r="UK301" s="2"/>
      <c r="UL301" s="2"/>
      <c r="UM301" s="2"/>
      <c r="UN301" s="2"/>
      <c r="UO301" s="2"/>
      <c r="UP301" s="2"/>
      <c r="UQ301" s="2"/>
      <c r="UR301" s="2"/>
      <c r="US301" s="2"/>
      <c r="UT301" s="2"/>
      <c r="UU301" s="2"/>
      <c r="UV301" s="2"/>
      <c r="UW301" s="2"/>
      <c r="UX301" s="2"/>
      <c r="UY301" s="2"/>
      <c r="UZ301" s="2"/>
      <c r="VA301" s="2"/>
      <c r="VB301" s="2"/>
      <c r="VC301" s="2"/>
      <c r="VD301" s="2"/>
      <c r="VE301" s="2"/>
      <c r="VF301" s="2"/>
      <c r="VG301" s="2"/>
      <c r="VH301" s="2"/>
      <c r="VI301" s="2"/>
      <c r="VJ301" s="2"/>
      <c r="VK301" s="2"/>
      <c r="VL301" s="2"/>
      <c r="VM301" s="2"/>
      <c r="VN301" s="2"/>
      <c r="VO301" s="2"/>
      <c r="VP301" s="2"/>
      <c r="VQ301" s="2"/>
      <c r="VR301" s="2"/>
      <c r="VS301" s="2"/>
      <c r="VT301" s="2"/>
      <c r="VU301" s="2"/>
      <c r="VV301" s="2"/>
      <c r="VW301" s="2"/>
      <c r="VX301" s="2"/>
      <c r="VY301" s="2"/>
      <c r="VZ301" s="2"/>
      <c r="WA301" s="2"/>
      <c r="WB301" s="2"/>
      <c r="WC301" s="2"/>
      <c r="WD301" s="2"/>
      <c r="WE301" s="2"/>
      <c r="WF301" s="2"/>
      <c r="WG301" s="2"/>
      <c r="WH301" s="2"/>
      <c r="WI301" s="2"/>
      <c r="WJ301" s="2"/>
      <c r="WK301" s="2"/>
      <c r="WL301" s="2"/>
      <c r="WM301" s="2"/>
      <c r="WN301" s="2"/>
      <c r="WO301" s="2"/>
      <c r="WP301" s="2"/>
      <c r="WQ301" s="2"/>
      <c r="WR301" s="2"/>
      <c r="WS301" s="2"/>
      <c r="WT301" s="2"/>
      <c r="WU301" s="2"/>
      <c r="WV301" s="2"/>
      <c r="WW301" s="2"/>
      <c r="WX301" s="2"/>
      <c r="WY301" s="2"/>
      <c r="WZ301" s="2"/>
      <c r="XA301" s="2"/>
      <c r="XB301" s="2"/>
      <c r="XC301" s="2"/>
      <c r="XD301" s="2"/>
      <c r="XE301" s="2"/>
      <c r="XF301" s="2"/>
      <c r="XG301" s="2"/>
      <c r="XH301" s="2"/>
      <c r="XI301" s="2"/>
      <c r="XJ301" s="2"/>
      <c r="XK301" s="2"/>
      <c r="XL301" s="2"/>
      <c r="XM301" s="2"/>
      <c r="XN301" s="2"/>
      <c r="XO301" s="2"/>
      <c r="XP301" s="2"/>
      <c r="XQ301" s="2"/>
      <c r="XR301" s="2"/>
      <c r="XS301" s="2"/>
      <c r="XT301" s="2"/>
      <c r="XU301" s="2"/>
      <c r="XV301" s="2"/>
      <c r="XW301" s="2"/>
      <c r="XX301" s="2"/>
      <c r="XY301" s="2"/>
      <c r="XZ301" s="2"/>
      <c r="YA301" s="2"/>
      <c r="YB301" s="2"/>
      <c r="YC301" s="2"/>
      <c r="YD301" s="2"/>
      <c r="YE301" s="2"/>
      <c r="YF301" s="2"/>
      <c r="YG301" s="2"/>
      <c r="YH301" s="2"/>
      <c r="YI301" s="2"/>
      <c r="YJ301" s="2"/>
      <c r="YK301" s="2"/>
      <c r="YL301" s="2"/>
      <c r="YM301" s="2"/>
      <c r="YN301" s="2"/>
      <c r="YO301" s="2"/>
      <c r="YP301" s="2"/>
      <c r="YQ301" s="2"/>
      <c r="YR301" s="2"/>
      <c r="YS301" s="2"/>
      <c r="YT301" s="2"/>
      <c r="YU301" s="2"/>
      <c r="YV301" s="2"/>
      <c r="YW301" s="2"/>
      <c r="YX301" s="2"/>
      <c r="YY301" s="2"/>
      <c r="YZ301" s="2"/>
      <c r="ZA301" s="2"/>
      <c r="ZB301" s="2"/>
      <c r="ZC301" s="2"/>
      <c r="ZD301" s="2"/>
      <c r="ZE301" s="2"/>
      <c r="ZF301" s="2"/>
      <c r="ZG301" s="2"/>
      <c r="ZH301" s="2"/>
      <c r="ZI301" s="2"/>
      <c r="ZJ301" s="2"/>
      <c r="ZK301" s="2"/>
      <c r="ZL301" s="2"/>
      <c r="ZM301" s="2"/>
      <c r="ZN301" s="2"/>
      <c r="ZO301" s="2"/>
      <c r="ZP301" s="2"/>
      <c r="ZQ301" s="2"/>
      <c r="ZR301" s="2"/>
      <c r="ZS301" s="2"/>
      <c r="ZT301" s="2"/>
      <c r="ZU301" s="2"/>
      <c r="ZV301" s="2"/>
      <c r="ZW301" s="2"/>
      <c r="ZX301" s="2"/>
      <c r="ZY301" s="2"/>
      <c r="ZZ301" s="2"/>
      <c r="AAA301" s="2"/>
      <c r="AAB301" s="2"/>
      <c r="AAC301" s="2"/>
      <c r="AAD301" s="2"/>
      <c r="AAE301" s="2"/>
      <c r="AAF301" s="2"/>
      <c r="AAG301" s="2"/>
      <c r="AAH301" s="2"/>
      <c r="AAI301" s="2"/>
      <c r="AAJ301" s="2"/>
      <c r="AAK301" s="2"/>
      <c r="AAL301" s="2"/>
      <c r="AAM301" s="2"/>
      <c r="AAN301" s="2"/>
      <c r="AAO301" s="2"/>
      <c r="AAP301" s="2"/>
      <c r="AAQ301" s="2"/>
      <c r="AAR301" s="2"/>
      <c r="AAS301" s="2"/>
      <c r="AAT301" s="2"/>
      <c r="AAU301" s="2"/>
      <c r="AAV301" s="2"/>
      <c r="AAW301" s="2"/>
      <c r="AAX301" s="2"/>
      <c r="AAY301" s="2"/>
      <c r="AAZ301" s="2"/>
      <c r="ABA301" s="2"/>
      <c r="ABB301" s="2"/>
      <c r="ABC301" s="2"/>
      <c r="ABD301" s="2"/>
      <c r="ABE301" s="2"/>
      <c r="ABF301" s="2"/>
      <c r="ABG301" s="2"/>
      <c r="ABH301" s="2"/>
      <c r="ABI301" s="2"/>
      <c r="ABJ301" s="2"/>
      <c r="ABK301" s="2"/>
      <c r="ABL301" s="2"/>
      <c r="ABM301" s="2"/>
      <c r="ABN301" s="2"/>
      <c r="ABO301" s="2"/>
      <c r="ABP301" s="2"/>
      <c r="ABQ301" s="2"/>
      <c r="ABR301" s="2"/>
      <c r="ABS301" s="2"/>
      <c r="ABT301" s="2"/>
      <c r="ABU301" s="2"/>
      <c r="ABV301" s="2"/>
      <c r="ABW301" s="2"/>
      <c r="ABX301" s="2"/>
      <c r="ABY301" s="2"/>
      <c r="ABZ301" s="2"/>
      <c r="ACA301" s="2"/>
      <c r="ACB301" s="2"/>
      <c r="ACC301" s="2"/>
      <c r="ACD301" s="2"/>
      <c r="ACE301" s="2"/>
      <c r="ACF301" s="2"/>
      <c r="ACG301" s="2"/>
      <c r="ACH301" s="2"/>
      <c r="ACI301" s="2"/>
      <c r="ACJ301" s="2"/>
      <c r="ACK301" s="2"/>
      <c r="ACL301" s="2"/>
      <c r="ACM301" s="2"/>
      <c r="ACN301" s="2"/>
      <c r="ACO301" s="2"/>
      <c r="ACP301" s="2"/>
      <c r="ACQ301" s="2"/>
      <c r="ACR301" s="2"/>
      <c r="ACS301" s="2"/>
      <c r="ACT301" s="2"/>
      <c r="ACU301" s="2"/>
      <c r="ACV301" s="2"/>
      <c r="ACW301" s="2"/>
      <c r="ACX301" s="2"/>
      <c r="ACY301" s="2"/>
      <c r="ACZ301" s="2"/>
      <c r="ADA301" s="2"/>
      <c r="ADB301" s="2"/>
      <c r="ADC301" s="2"/>
      <c r="ADD301" s="2"/>
      <c r="ADE301" s="2"/>
      <c r="ADF301" s="2"/>
      <c r="ADG301" s="2"/>
      <c r="ADH301" s="2"/>
      <c r="ADI301" s="2"/>
      <c r="ADJ301" s="2"/>
      <c r="ADK301" s="2"/>
      <c r="ADL301" s="2"/>
      <c r="ADM301" s="2"/>
      <c r="ADN301" s="2"/>
      <c r="ADO301" s="2"/>
      <c r="ADP301" s="2"/>
      <c r="ADQ301" s="2"/>
      <c r="ADR301" s="2"/>
      <c r="ADS301" s="2"/>
      <c r="ADT301" s="2"/>
      <c r="ADU301" s="2"/>
      <c r="ADV301" s="2"/>
      <c r="ADW301" s="2"/>
      <c r="ADX301" s="2"/>
      <c r="ADY301" s="2"/>
      <c r="ADZ301" s="2"/>
      <c r="AEA301" s="2"/>
      <c r="AEB301" s="2"/>
      <c r="AEC301" s="2"/>
      <c r="AED301" s="2"/>
      <c r="AEE301" s="2"/>
      <c r="AEF301" s="2"/>
      <c r="AEG301" s="2"/>
      <c r="AEH301" s="2"/>
      <c r="AEI301" s="2"/>
      <c r="AEJ301" s="2"/>
      <c r="AEK301" s="2"/>
      <c r="AEL301" s="2"/>
      <c r="AEM301" s="2"/>
      <c r="AEN301" s="2"/>
      <c r="AEO301" s="2"/>
      <c r="AEP301" s="2"/>
      <c r="AEQ301" s="2"/>
      <c r="AER301" s="2"/>
      <c r="AES301" s="2"/>
      <c r="AET301" s="2"/>
      <c r="AEU301" s="2"/>
      <c r="AEV301" s="2"/>
      <c r="AEW301" s="2"/>
      <c r="AEX301" s="2"/>
      <c r="AEY301" s="2"/>
      <c r="AEZ301" s="2"/>
      <c r="AFA301" s="2"/>
      <c r="AFB301" s="2"/>
      <c r="AFC301" s="2"/>
      <c r="AFD301" s="2"/>
      <c r="AFE301" s="2"/>
      <c r="AFF301" s="2"/>
      <c r="AFG301" s="2"/>
      <c r="AFH301" s="2"/>
      <c r="AFI301" s="2"/>
      <c r="AFJ301" s="2"/>
      <c r="AFK301" s="2"/>
      <c r="AFL301" s="2"/>
      <c r="AFM301" s="2"/>
      <c r="AFN301" s="2"/>
      <c r="AFO301" s="2"/>
      <c r="AFP301" s="2"/>
      <c r="AFQ301" s="2"/>
      <c r="AFR301" s="2"/>
      <c r="AFS301" s="2"/>
      <c r="AFT301" s="2"/>
      <c r="AFU301" s="2"/>
      <c r="AFV301" s="2"/>
      <c r="AFW301" s="2"/>
      <c r="AFX301" s="2"/>
      <c r="AFY301" s="2"/>
      <c r="AFZ301" s="2"/>
      <c r="AGA301" s="2"/>
      <c r="AGB301" s="2"/>
      <c r="AGC301" s="2"/>
      <c r="AGD301" s="2"/>
      <c r="AGE301" s="2"/>
      <c r="AGF301" s="2"/>
      <c r="AGG301" s="2"/>
      <c r="AGH301" s="2"/>
      <c r="AGI301" s="2"/>
      <c r="AGJ301" s="2"/>
      <c r="AGK301" s="2"/>
      <c r="AGL301" s="2"/>
      <c r="AGM301" s="2"/>
      <c r="AGN301" s="2"/>
      <c r="AGO301" s="2"/>
      <c r="AGP301" s="2"/>
      <c r="AGQ301" s="2"/>
      <c r="AGR301" s="2"/>
      <c r="AGS301" s="2"/>
      <c r="AGT301" s="2"/>
      <c r="AGU301" s="2"/>
      <c r="AGV301" s="2"/>
      <c r="AGW301" s="2"/>
      <c r="AGX301" s="2"/>
      <c r="AGY301" s="2"/>
      <c r="AGZ301" s="2"/>
      <c r="AHA301" s="2"/>
      <c r="AHB301" s="2"/>
      <c r="AHC301" s="2"/>
      <c r="AHD301" s="2"/>
      <c r="AHE301" s="2"/>
      <c r="AHF301" s="2"/>
      <c r="AHG301" s="2"/>
      <c r="AHH301" s="2"/>
      <c r="AHI301" s="2"/>
      <c r="AHJ301" s="2"/>
      <c r="AHK301" s="2"/>
      <c r="AHL301" s="2"/>
      <c r="AHM301" s="2"/>
      <c r="AHN301" s="2"/>
      <c r="AHO301" s="2"/>
      <c r="AHP301" s="2"/>
      <c r="AHQ301" s="2"/>
      <c r="AHR301" s="2"/>
      <c r="AHS301" s="2"/>
      <c r="AHT301" s="2"/>
      <c r="AHU301" s="2"/>
      <c r="AHV301" s="2"/>
      <c r="AHW301" s="2"/>
      <c r="AHX301" s="2"/>
      <c r="AHY301" s="2"/>
      <c r="AHZ301" s="2"/>
      <c r="AIA301" s="2"/>
      <c r="AIB301" s="2"/>
      <c r="AIC301" s="2"/>
      <c r="AID301" s="2"/>
      <c r="AIE301" s="2"/>
      <c r="AIF301" s="2"/>
      <c r="AIG301" s="2"/>
      <c r="AIH301" s="2"/>
      <c r="AII301" s="2"/>
      <c r="AIJ301" s="2"/>
      <c r="AIK301" s="2"/>
      <c r="AIL301" s="2"/>
      <c r="AIM301" s="2"/>
      <c r="AIN301" s="2"/>
      <c r="AIO301" s="2"/>
      <c r="AIP301" s="2"/>
      <c r="AIQ301" s="2"/>
      <c r="AIR301" s="2"/>
      <c r="AIS301" s="2"/>
      <c r="AIT301" s="2"/>
      <c r="AIU301" s="2"/>
      <c r="AIV301" s="2"/>
      <c r="AIW301" s="2"/>
      <c r="AIX301" s="2"/>
      <c r="AIY301" s="2"/>
      <c r="AIZ301" s="2"/>
      <c r="AJA301" s="2"/>
      <c r="AJB301" s="2"/>
      <c r="AJC301" s="2"/>
      <c r="AJD301" s="2"/>
      <c r="AJE301" s="2"/>
      <c r="AJF301" s="2"/>
      <c r="AJG301" s="2"/>
      <c r="AJH301" s="2"/>
      <c r="AJI301" s="2"/>
      <c r="AJJ301" s="2"/>
      <c r="AJK301" s="2"/>
      <c r="AJL301" s="2"/>
      <c r="AJM301" s="2"/>
      <c r="AJN301" s="2"/>
      <c r="AJO301" s="2"/>
      <c r="AJP301" s="2"/>
      <c r="AJQ301" s="2"/>
      <c r="AJR301" s="2"/>
      <c r="AJS301" s="2"/>
      <c r="AJT301" s="2"/>
      <c r="AJU301" s="2"/>
      <c r="AJV301" s="2"/>
      <c r="AJW301" s="2"/>
      <c r="AJX301" s="2"/>
      <c r="AJY301" s="2"/>
      <c r="AJZ301" s="2"/>
      <c r="AKA301" s="2"/>
      <c r="AKB301" s="2"/>
      <c r="AKC301" s="2"/>
      <c r="AKD301" s="2"/>
      <c r="AKE301" s="2"/>
      <c r="AKF301" s="2"/>
      <c r="AKG301" s="2"/>
      <c r="AKH301" s="2"/>
      <c r="AKI301" s="2"/>
      <c r="AKJ301" s="2"/>
      <c r="AKK301" s="2"/>
      <c r="AKL301" s="2"/>
      <c r="AKM301" s="2"/>
      <c r="AKN301" s="2"/>
      <c r="AKO301" s="2"/>
      <c r="AKP301" s="2"/>
      <c r="AKQ301" s="2"/>
      <c r="AKR301" s="2"/>
      <c r="AKS301" s="2"/>
      <c r="AKT301" s="2"/>
      <c r="AKU301" s="2"/>
      <c r="AKV301" s="2"/>
      <c r="AKW301" s="2"/>
      <c r="AKX301" s="2"/>
      <c r="AKY301" s="2"/>
      <c r="AKZ301" s="2"/>
      <c r="ALA301" s="2"/>
      <c r="ALB301" s="2"/>
      <c r="ALC301" s="2"/>
      <c r="ALD301" s="2"/>
      <c r="ALE301" s="2"/>
      <c r="ALF301" s="2"/>
      <c r="ALG301" s="2"/>
      <c r="ALH301" s="2"/>
      <c r="ALI301" s="2"/>
      <c r="ALJ301" s="2"/>
      <c r="ALK301" s="2"/>
      <c r="ALL301" s="2"/>
      <c r="ALM301" s="2"/>
      <c r="ALN301" s="2"/>
      <c r="ALO301" s="2"/>
      <c r="ALP301" s="2"/>
      <c r="ALQ301" s="2"/>
      <c r="ALR301" s="2"/>
      <c r="ALS301" s="2"/>
      <c r="ALT301" s="2"/>
      <c r="ALU301" s="2"/>
      <c r="ALV301" s="2"/>
      <c r="ALW301" s="2"/>
      <c r="ALX301" s="2"/>
      <c r="ALY301" s="2"/>
      <c r="ALZ301" s="2"/>
      <c r="AMA301" s="2"/>
      <c r="AMB301" s="2"/>
      <c r="AMC301" s="2"/>
      <c r="AMD301" s="2"/>
      <c r="AME301" s="2"/>
      <c r="AMF301" s="2"/>
      <c r="AMG301" s="2"/>
      <c r="AMH301" s="2"/>
      <c r="AMI301" s="2"/>
      <c r="AMJ301" s="2"/>
      <c r="AMK301" s="2"/>
    </row>
    <row r="302" spans="1:1025" s="15" customFormat="1" ht="12.75" customHeight="1" x14ac:dyDescent="0.25">
      <c r="A302" s="8">
        <v>2021935</v>
      </c>
      <c r="B302" s="12" t="s">
        <v>143</v>
      </c>
      <c r="C302" s="12">
        <v>1124</v>
      </c>
      <c r="D302" s="13">
        <v>44481</v>
      </c>
      <c r="E302" s="13"/>
      <c r="F302" s="13">
        <f ca="1">IF(E302="",NOW()+60,E302)</f>
        <v>44546.356506481483</v>
      </c>
      <c r="G302" s="12" t="s">
        <v>672</v>
      </c>
      <c r="H302" s="12" t="str">
        <f>IF(G302="","Northern Virginia",IF(G302="Herndon","Herndon VA",IF(G302="Reston","Reston VA",IF(G302="Tysons","Tysons VA",IF(G302="Tyson's","Tysons VA",IF(G302="Chantilly","Chantilly VA",IF(G302="Mclean","Mclean VA",IF(G302="College Park","College Park MD",IF(G302="Beltsville","Beltsville MD",IF(G302="Vienna","Vienna VA",IF(G302="Fort Meade","Fort Meade MD",IF(G302="Bethesda","Bethesda MD",IF(G302="Springfield","Springfield VA",IF(G302="Dulles","Dulles VA",IF(G302="Warrenton","Warrenton VA",IF(G302="Annapolis Junction","Annapolis Junction MD",G302))))))))))))))))</f>
        <v>Tysons VA</v>
      </c>
      <c r="I302" s="12" t="s">
        <v>29</v>
      </c>
      <c r="J302" s="12" t="s">
        <v>91</v>
      </c>
      <c r="K302" s="12" t="str">
        <f>IF(J302="All Levels","All Levels",IF(J302="Subject Matter Expert","Level 1 - Subject Matter Expert",IF(J302="Level 1","Level 1 - Subject Matter Expert",IF(J302="Level 2","Level 2 - Expert",IF(J302="Expert","Level 2 - Expert",IF(J302="Senior","Level 3 - Senior",IF(J302="Level 3","Level 3 - Senior",IF(J302="Level 4","Level 4 - Full Performance",IF(J302="Full Performance","Level 4 - Full Performance",IF(J302="Developmental","Level 5 - Developmental"))))))))))</f>
        <v>All Levels</v>
      </c>
      <c r="L302" s="14">
        <f>IF($K302="All levels",215000,IF($K302="Level 1 - Subject Matter Expert",215000,IF($K302="Level 2 - Expert",195000,IF($K302="Level 3 - Senior",170000,IF($K302="Level 4 - Full Performance",100000,"")))))</f>
        <v>215000</v>
      </c>
      <c r="M302" s="14">
        <f>IF($K302="All levels",100000,IF($K302="Level 1 - Subject Matter Expert",160000,IF($K302="Level 2 - Expert",140000,IF($K302="Level 3 - Senior",110000,IF($K302="Level 4 - Full Performance",60000,"")))))</f>
        <v>100000</v>
      </c>
      <c r="N302" s="12"/>
      <c r="O302" s="16" t="s">
        <v>675</v>
      </c>
      <c r="P302" s="16" t="s">
        <v>676</v>
      </c>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c r="IW302" s="2"/>
      <c r="IX302" s="2"/>
      <c r="IY302" s="2"/>
      <c r="IZ302" s="2"/>
      <c r="JA302" s="2"/>
      <c r="JB302" s="2"/>
      <c r="JC302" s="2"/>
      <c r="JD302" s="2"/>
      <c r="JE302" s="2"/>
      <c r="JF302" s="2"/>
      <c r="JG302" s="2"/>
      <c r="JH302" s="2"/>
      <c r="JI302" s="2"/>
      <c r="JJ302" s="2"/>
      <c r="JK302" s="2"/>
      <c r="JL302" s="2"/>
      <c r="JM302" s="2"/>
      <c r="JN302" s="2"/>
      <c r="JO302" s="2"/>
      <c r="JP302" s="2"/>
      <c r="JQ302" s="2"/>
      <c r="JR302" s="2"/>
      <c r="JS302" s="2"/>
      <c r="JT302" s="2"/>
      <c r="JU302" s="2"/>
      <c r="JV302" s="2"/>
      <c r="JW302" s="2"/>
      <c r="JX302" s="2"/>
      <c r="JY302" s="2"/>
      <c r="JZ302" s="2"/>
      <c r="KA302" s="2"/>
      <c r="KB302" s="2"/>
      <c r="KC302" s="2"/>
      <c r="KD302" s="2"/>
      <c r="KE302" s="2"/>
      <c r="KF302" s="2"/>
      <c r="KG302" s="2"/>
      <c r="KH302" s="2"/>
      <c r="KI302" s="2"/>
      <c r="KJ302" s="2"/>
      <c r="KK302" s="2"/>
      <c r="KL302" s="2"/>
      <c r="KM302" s="2"/>
      <c r="KN302" s="2"/>
      <c r="KO302" s="2"/>
      <c r="KP302" s="2"/>
      <c r="KQ302" s="2"/>
      <c r="KR302" s="2"/>
      <c r="KS302" s="2"/>
      <c r="KT302" s="2"/>
      <c r="KU302" s="2"/>
      <c r="KV302" s="2"/>
      <c r="KW302" s="2"/>
      <c r="KX302" s="2"/>
      <c r="KY302" s="2"/>
      <c r="KZ302" s="2"/>
      <c r="LA302" s="2"/>
      <c r="LB302" s="2"/>
      <c r="LC302" s="2"/>
      <c r="LD302" s="2"/>
      <c r="LE302" s="2"/>
      <c r="LF302" s="2"/>
      <c r="LG302" s="2"/>
      <c r="LH302" s="2"/>
      <c r="LI302" s="2"/>
      <c r="LJ302" s="2"/>
      <c r="LK302" s="2"/>
      <c r="LL302" s="2"/>
      <c r="LM302" s="2"/>
      <c r="LN302" s="2"/>
      <c r="LO302" s="2"/>
      <c r="LP302" s="2"/>
      <c r="LQ302" s="2"/>
      <c r="LR302" s="2"/>
      <c r="LS302" s="2"/>
      <c r="LT302" s="2"/>
      <c r="LU302" s="2"/>
      <c r="LV302" s="2"/>
      <c r="LW302" s="2"/>
      <c r="LX302" s="2"/>
      <c r="LY302" s="2"/>
      <c r="LZ302" s="2"/>
      <c r="MA302" s="2"/>
      <c r="MB302" s="2"/>
      <c r="MC302" s="2"/>
      <c r="MD302" s="2"/>
      <c r="ME302" s="2"/>
      <c r="MF302" s="2"/>
      <c r="MG302" s="2"/>
      <c r="MH302" s="2"/>
      <c r="MI302" s="2"/>
      <c r="MJ302" s="2"/>
      <c r="MK302" s="2"/>
      <c r="ML302" s="2"/>
      <c r="MM302" s="2"/>
      <c r="MN302" s="2"/>
      <c r="MO302" s="2"/>
      <c r="MP302" s="2"/>
      <c r="MQ302" s="2"/>
      <c r="MR302" s="2"/>
      <c r="MS302" s="2"/>
      <c r="MT302" s="2"/>
      <c r="MU302" s="2"/>
      <c r="MV302" s="2"/>
      <c r="MW302" s="2"/>
      <c r="MX302" s="2"/>
      <c r="MY302" s="2"/>
      <c r="MZ302" s="2"/>
      <c r="NA302" s="2"/>
      <c r="NB302" s="2"/>
      <c r="NC302" s="2"/>
      <c r="ND302" s="2"/>
      <c r="NE302" s="2"/>
      <c r="NF302" s="2"/>
      <c r="NG302" s="2"/>
      <c r="NH302" s="2"/>
      <c r="NI302" s="2"/>
      <c r="NJ302" s="2"/>
      <c r="NK302" s="2"/>
      <c r="NL302" s="2"/>
      <c r="NM302" s="2"/>
      <c r="NN302" s="2"/>
      <c r="NO302" s="2"/>
      <c r="NP302" s="2"/>
      <c r="NQ302" s="2"/>
      <c r="NR302" s="2"/>
      <c r="NS302" s="2"/>
      <c r="NT302" s="2"/>
      <c r="NU302" s="2"/>
      <c r="NV302" s="2"/>
      <c r="NW302" s="2"/>
      <c r="NX302" s="2"/>
      <c r="NY302" s="2"/>
      <c r="NZ302" s="2"/>
      <c r="OA302" s="2"/>
      <c r="OB302" s="2"/>
      <c r="OC302" s="2"/>
      <c r="OD302" s="2"/>
      <c r="OE302" s="2"/>
      <c r="OF302" s="2"/>
      <c r="OG302" s="2"/>
      <c r="OH302" s="2"/>
      <c r="OI302" s="2"/>
      <c r="OJ302" s="2"/>
      <c r="OK302" s="2"/>
      <c r="OL302" s="2"/>
      <c r="OM302" s="2"/>
      <c r="ON302" s="2"/>
      <c r="OO302" s="2"/>
      <c r="OP302" s="2"/>
      <c r="OQ302" s="2"/>
      <c r="OR302" s="2"/>
      <c r="OS302" s="2"/>
      <c r="OT302" s="2"/>
      <c r="OU302" s="2"/>
      <c r="OV302" s="2"/>
      <c r="OW302" s="2"/>
      <c r="OX302" s="2"/>
      <c r="OY302" s="2"/>
      <c r="OZ302" s="2"/>
      <c r="PA302" s="2"/>
      <c r="PB302" s="2"/>
      <c r="PC302" s="2"/>
      <c r="PD302" s="2"/>
      <c r="PE302" s="2"/>
      <c r="PF302" s="2"/>
      <c r="PG302" s="2"/>
      <c r="PH302" s="2"/>
      <c r="PI302" s="2"/>
      <c r="PJ302" s="2"/>
      <c r="PK302" s="2"/>
      <c r="PL302" s="2"/>
      <c r="PM302" s="2"/>
      <c r="PN302" s="2"/>
      <c r="PO302" s="2"/>
      <c r="PP302" s="2"/>
      <c r="PQ302" s="2"/>
      <c r="PR302" s="2"/>
      <c r="PS302" s="2"/>
      <c r="PT302" s="2"/>
      <c r="PU302" s="2"/>
      <c r="PV302" s="2"/>
      <c r="PW302" s="2"/>
      <c r="PX302" s="2"/>
      <c r="PY302" s="2"/>
      <c r="PZ302" s="2"/>
      <c r="QA302" s="2"/>
      <c r="QB302" s="2"/>
      <c r="QC302" s="2"/>
      <c r="QD302" s="2"/>
      <c r="QE302" s="2"/>
      <c r="QF302" s="2"/>
      <c r="QG302" s="2"/>
      <c r="QH302" s="2"/>
      <c r="QI302" s="2"/>
      <c r="QJ302" s="2"/>
      <c r="QK302" s="2"/>
      <c r="QL302" s="2"/>
      <c r="QM302" s="2"/>
      <c r="QN302" s="2"/>
      <c r="QO302" s="2"/>
      <c r="QP302" s="2"/>
      <c r="QQ302" s="2"/>
      <c r="QR302" s="2"/>
      <c r="QS302" s="2"/>
      <c r="QT302" s="2"/>
      <c r="QU302" s="2"/>
      <c r="QV302" s="2"/>
      <c r="QW302" s="2"/>
      <c r="QX302" s="2"/>
      <c r="QY302" s="2"/>
      <c r="QZ302" s="2"/>
      <c r="RA302" s="2"/>
      <c r="RB302" s="2"/>
      <c r="RC302" s="2"/>
      <c r="RD302" s="2"/>
      <c r="RE302" s="2"/>
      <c r="RF302" s="2"/>
      <c r="RG302" s="2"/>
      <c r="RH302" s="2"/>
      <c r="RI302" s="2"/>
      <c r="RJ302" s="2"/>
      <c r="RK302" s="2"/>
      <c r="RL302" s="2"/>
      <c r="RM302" s="2"/>
      <c r="RN302" s="2"/>
      <c r="RO302" s="2"/>
      <c r="RP302" s="2"/>
      <c r="RQ302" s="2"/>
      <c r="RR302" s="2"/>
      <c r="RS302" s="2"/>
      <c r="RT302" s="2"/>
      <c r="RU302" s="2"/>
      <c r="RV302" s="2"/>
      <c r="RW302" s="2"/>
      <c r="RX302" s="2"/>
      <c r="RY302" s="2"/>
      <c r="RZ302" s="2"/>
      <c r="SA302" s="2"/>
      <c r="SB302" s="2"/>
      <c r="SC302" s="2"/>
      <c r="SD302" s="2"/>
      <c r="SE302" s="2"/>
      <c r="SF302" s="2"/>
      <c r="SG302" s="2"/>
      <c r="SH302" s="2"/>
      <c r="SI302" s="2"/>
      <c r="SJ302" s="2"/>
      <c r="SK302" s="2"/>
      <c r="SL302" s="2"/>
      <c r="SM302" s="2"/>
      <c r="SN302" s="2"/>
      <c r="SO302" s="2"/>
      <c r="SP302" s="2"/>
      <c r="SQ302" s="2"/>
      <c r="SR302" s="2"/>
      <c r="SS302" s="2"/>
      <c r="ST302" s="2"/>
      <c r="SU302" s="2"/>
      <c r="SV302" s="2"/>
      <c r="SW302" s="2"/>
      <c r="SX302" s="2"/>
      <c r="SY302" s="2"/>
      <c r="SZ302" s="2"/>
      <c r="TA302" s="2"/>
      <c r="TB302" s="2"/>
      <c r="TC302" s="2"/>
      <c r="TD302" s="2"/>
      <c r="TE302" s="2"/>
      <c r="TF302" s="2"/>
      <c r="TG302" s="2"/>
      <c r="TH302" s="2"/>
      <c r="TI302" s="2"/>
      <c r="TJ302" s="2"/>
      <c r="TK302" s="2"/>
      <c r="TL302" s="2"/>
      <c r="TM302" s="2"/>
      <c r="TN302" s="2"/>
      <c r="TO302" s="2"/>
      <c r="TP302" s="2"/>
      <c r="TQ302" s="2"/>
      <c r="TR302" s="2"/>
      <c r="TS302" s="2"/>
      <c r="TT302" s="2"/>
      <c r="TU302" s="2"/>
      <c r="TV302" s="2"/>
      <c r="TW302" s="2"/>
      <c r="TX302" s="2"/>
      <c r="TY302" s="2"/>
      <c r="TZ302" s="2"/>
      <c r="UA302" s="2"/>
      <c r="UB302" s="2"/>
      <c r="UC302" s="2"/>
      <c r="UD302" s="2"/>
      <c r="UE302" s="2"/>
      <c r="UF302" s="2"/>
      <c r="UG302" s="2"/>
      <c r="UH302" s="2"/>
      <c r="UI302" s="2"/>
      <c r="UJ302" s="2"/>
      <c r="UK302" s="2"/>
      <c r="UL302" s="2"/>
      <c r="UM302" s="2"/>
      <c r="UN302" s="2"/>
      <c r="UO302" s="2"/>
      <c r="UP302" s="2"/>
      <c r="UQ302" s="2"/>
      <c r="UR302" s="2"/>
      <c r="US302" s="2"/>
      <c r="UT302" s="2"/>
      <c r="UU302" s="2"/>
      <c r="UV302" s="2"/>
      <c r="UW302" s="2"/>
      <c r="UX302" s="2"/>
      <c r="UY302" s="2"/>
      <c r="UZ302" s="2"/>
      <c r="VA302" s="2"/>
      <c r="VB302" s="2"/>
      <c r="VC302" s="2"/>
      <c r="VD302" s="2"/>
      <c r="VE302" s="2"/>
      <c r="VF302" s="2"/>
      <c r="VG302" s="2"/>
      <c r="VH302" s="2"/>
      <c r="VI302" s="2"/>
      <c r="VJ302" s="2"/>
      <c r="VK302" s="2"/>
      <c r="VL302" s="2"/>
      <c r="VM302" s="2"/>
      <c r="VN302" s="2"/>
      <c r="VO302" s="2"/>
      <c r="VP302" s="2"/>
      <c r="VQ302" s="2"/>
      <c r="VR302" s="2"/>
      <c r="VS302" s="2"/>
      <c r="VT302" s="2"/>
      <c r="VU302" s="2"/>
      <c r="VV302" s="2"/>
      <c r="VW302" s="2"/>
      <c r="VX302" s="2"/>
      <c r="VY302" s="2"/>
      <c r="VZ302" s="2"/>
      <c r="WA302" s="2"/>
      <c r="WB302" s="2"/>
      <c r="WC302" s="2"/>
      <c r="WD302" s="2"/>
      <c r="WE302" s="2"/>
      <c r="WF302" s="2"/>
      <c r="WG302" s="2"/>
      <c r="WH302" s="2"/>
      <c r="WI302" s="2"/>
      <c r="WJ302" s="2"/>
      <c r="WK302" s="2"/>
      <c r="WL302" s="2"/>
      <c r="WM302" s="2"/>
      <c r="WN302" s="2"/>
      <c r="WO302" s="2"/>
      <c r="WP302" s="2"/>
      <c r="WQ302" s="2"/>
      <c r="WR302" s="2"/>
      <c r="WS302" s="2"/>
      <c r="WT302" s="2"/>
      <c r="WU302" s="2"/>
      <c r="WV302" s="2"/>
      <c r="WW302" s="2"/>
      <c r="WX302" s="2"/>
      <c r="WY302" s="2"/>
      <c r="WZ302" s="2"/>
      <c r="XA302" s="2"/>
      <c r="XB302" s="2"/>
      <c r="XC302" s="2"/>
      <c r="XD302" s="2"/>
      <c r="XE302" s="2"/>
      <c r="XF302" s="2"/>
      <c r="XG302" s="2"/>
      <c r="XH302" s="2"/>
      <c r="XI302" s="2"/>
      <c r="XJ302" s="2"/>
      <c r="XK302" s="2"/>
      <c r="XL302" s="2"/>
      <c r="XM302" s="2"/>
      <c r="XN302" s="2"/>
      <c r="XO302" s="2"/>
      <c r="XP302" s="2"/>
      <c r="XQ302" s="2"/>
      <c r="XR302" s="2"/>
      <c r="XS302" s="2"/>
      <c r="XT302" s="2"/>
      <c r="XU302" s="2"/>
      <c r="XV302" s="2"/>
      <c r="XW302" s="2"/>
      <c r="XX302" s="2"/>
      <c r="XY302" s="2"/>
      <c r="XZ302" s="2"/>
      <c r="YA302" s="2"/>
      <c r="YB302" s="2"/>
      <c r="YC302" s="2"/>
      <c r="YD302" s="2"/>
      <c r="YE302" s="2"/>
      <c r="YF302" s="2"/>
      <c r="YG302" s="2"/>
      <c r="YH302" s="2"/>
      <c r="YI302" s="2"/>
      <c r="YJ302" s="2"/>
      <c r="YK302" s="2"/>
      <c r="YL302" s="2"/>
      <c r="YM302" s="2"/>
      <c r="YN302" s="2"/>
      <c r="YO302" s="2"/>
      <c r="YP302" s="2"/>
      <c r="YQ302" s="2"/>
      <c r="YR302" s="2"/>
      <c r="YS302" s="2"/>
      <c r="YT302" s="2"/>
      <c r="YU302" s="2"/>
      <c r="YV302" s="2"/>
      <c r="YW302" s="2"/>
      <c r="YX302" s="2"/>
      <c r="YY302" s="2"/>
      <c r="YZ302" s="2"/>
      <c r="ZA302" s="2"/>
      <c r="ZB302" s="2"/>
      <c r="ZC302" s="2"/>
      <c r="ZD302" s="2"/>
      <c r="ZE302" s="2"/>
      <c r="ZF302" s="2"/>
      <c r="ZG302" s="2"/>
      <c r="ZH302" s="2"/>
      <c r="ZI302" s="2"/>
      <c r="ZJ302" s="2"/>
      <c r="ZK302" s="2"/>
      <c r="ZL302" s="2"/>
      <c r="ZM302" s="2"/>
      <c r="ZN302" s="2"/>
      <c r="ZO302" s="2"/>
      <c r="ZP302" s="2"/>
      <c r="ZQ302" s="2"/>
      <c r="ZR302" s="2"/>
      <c r="ZS302" s="2"/>
      <c r="ZT302" s="2"/>
      <c r="ZU302" s="2"/>
      <c r="ZV302" s="2"/>
      <c r="ZW302" s="2"/>
      <c r="ZX302" s="2"/>
      <c r="ZY302" s="2"/>
      <c r="ZZ302" s="2"/>
      <c r="AAA302" s="2"/>
      <c r="AAB302" s="2"/>
      <c r="AAC302" s="2"/>
      <c r="AAD302" s="2"/>
      <c r="AAE302" s="2"/>
      <c r="AAF302" s="2"/>
      <c r="AAG302" s="2"/>
      <c r="AAH302" s="2"/>
      <c r="AAI302" s="2"/>
      <c r="AAJ302" s="2"/>
      <c r="AAK302" s="2"/>
      <c r="AAL302" s="2"/>
      <c r="AAM302" s="2"/>
      <c r="AAN302" s="2"/>
      <c r="AAO302" s="2"/>
      <c r="AAP302" s="2"/>
      <c r="AAQ302" s="2"/>
      <c r="AAR302" s="2"/>
      <c r="AAS302" s="2"/>
      <c r="AAT302" s="2"/>
      <c r="AAU302" s="2"/>
      <c r="AAV302" s="2"/>
      <c r="AAW302" s="2"/>
      <c r="AAX302" s="2"/>
      <c r="AAY302" s="2"/>
      <c r="AAZ302" s="2"/>
      <c r="ABA302" s="2"/>
      <c r="ABB302" s="2"/>
      <c r="ABC302" s="2"/>
      <c r="ABD302" s="2"/>
      <c r="ABE302" s="2"/>
      <c r="ABF302" s="2"/>
      <c r="ABG302" s="2"/>
      <c r="ABH302" s="2"/>
      <c r="ABI302" s="2"/>
      <c r="ABJ302" s="2"/>
      <c r="ABK302" s="2"/>
      <c r="ABL302" s="2"/>
      <c r="ABM302" s="2"/>
      <c r="ABN302" s="2"/>
      <c r="ABO302" s="2"/>
      <c r="ABP302" s="2"/>
      <c r="ABQ302" s="2"/>
      <c r="ABR302" s="2"/>
      <c r="ABS302" s="2"/>
      <c r="ABT302" s="2"/>
      <c r="ABU302" s="2"/>
      <c r="ABV302" s="2"/>
      <c r="ABW302" s="2"/>
      <c r="ABX302" s="2"/>
      <c r="ABY302" s="2"/>
      <c r="ABZ302" s="2"/>
      <c r="ACA302" s="2"/>
      <c r="ACB302" s="2"/>
      <c r="ACC302" s="2"/>
      <c r="ACD302" s="2"/>
      <c r="ACE302" s="2"/>
      <c r="ACF302" s="2"/>
      <c r="ACG302" s="2"/>
      <c r="ACH302" s="2"/>
      <c r="ACI302" s="2"/>
      <c r="ACJ302" s="2"/>
      <c r="ACK302" s="2"/>
      <c r="ACL302" s="2"/>
      <c r="ACM302" s="2"/>
      <c r="ACN302" s="2"/>
      <c r="ACO302" s="2"/>
      <c r="ACP302" s="2"/>
      <c r="ACQ302" s="2"/>
      <c r="ACR302" s="2"/>
      <c r="ACS302" s="2"/>
      <c r="ACT302" s="2"/>
      <c r="ACU302" s="2"/>
      <c r="ACV302" s="2"/>
      <c r="ACW302" s="2"/>
      <c r="ACX302" s="2"/>
      <c r="ACY302" s="2"/>
      <c r="ACZ302" s="2"/>
      <c r="ADA302" s="2"/>
      <c r="ADB302" s="2"/>
      <c r="ADC302" s="2"/>
      <c r="ADD302" s="2"/>
      <c r="ADE302" s="2"/>
      <c r="ADF302" s="2"/>
      <c r="ADG302" s="2"/>
      <c r="ADH302" s="2"/>
      <c r="ADI302" s="2"/>
      <c r="ADJ302" s="2"/>
      <c r="ADK302" s="2"/>
      <c r="ADL302" s="2"/>
      <c r="ADM302" s="2"/>
      <c r="ADN302" s="2"/>
      <c r="ADO302" s="2"/>
      <c r="ADP302" s="2"/>
      <c r="ADQ302" s="2"/>
      <c r="ADR302" s="2"/>
      <c r="ADS302" s="2"/>
      <c r="ADT302" s="2"/>
      <c r="ADU302" s="2"/>
      <c r="ADV302" s="2"/>
      <c r="ADW302" s="2"/>
      <c r="ADX302" s="2"/>
      <c r="ADY302" s="2"/>
      <c r="ADZ302" s="2"/>
      <c r="AEA302" s="2"/>
      <c r="AEB302" s="2"/>
      <c r="AEC302" s="2"/>
      <c r="AED302" s="2"/>
      <c r="AEE302" s="2"/>
      <c r="AEF302" s="2"/>
      <c r="AEG302" s="2"/>
      <c r="AEH302" s="2"/>
      <c r="AEI302" s="2"/>
      <c r="AEJ302" s="2"/>
      <c r="AEK302" s="2"/>
      <c r="AEL302" s="2"/>
      <c r="AEM302" s="2"/>
      <c r="AEN302" s="2"/>
      <c r="AEO302" s="2"/>
      <c r="AEP302" s="2"/>
      <c r="AEQ302" s="2"/>
      <c r="AER302" s="2"/>
      <c r="AES302" s="2"/>
      <c r="AET302" s="2"/>
      <c r="AEU302" s="2"/>
      <c r="AEV302" s="2"/>
      <c r="AEW302" s="2"/>
      <c r="AEX302" s="2"/>
      <c r="AEY302" s="2"/>
      <c r="AEZ302" s="2"/>
      <c r="AFA302" s="2"/>
      <c r="AFB302" s="2"/>
      <c r="AFC302" s="2"/>
      <c r="AFD302" s="2"/>
      <c r="AFE302" s="2"/>
      <c r="AFF302" s="2"/>
      <c r="AFG302" s="2"/>
      <c r="AFH302" s="2"/>
      <c r="AFI302" s="2"/>
      <c r="AFJ302" s="2"/>
      <c r="AFK302" s="2"/>
      <c r="AFL302" s="2"/>
      <c r="AFM302" s="2"/>
      <c r="AFN302" s="2"/>
      <c r="AFO302" s="2"/>
      <c r="AFP302" s="2"/>
      <c r="AFQ302" s="2"/>
      <c r="AFR302" s="2"/>
      <c r="AFS302" s="2"/>
      <c r="AFT302" s="2"/>
      <c r="AFU302" s="2"/>
      <c r="AFV302" s="2"/>
      <c r="AFW302" s="2"/>
      <c r="AFX302" s="2"/>
      <c r="AFY302" s="2"/>
      <c r="AFZ302" s="2"/>
      <c r="AGA302" s="2"/>
      <c r="AGB302" s="2"/>
      <c r="AGC302" s="2"/>
      <c r="AGD302" s="2"/>
      <c r="AGE302" s="2"/>
      <c r="AGF302" s="2"/>
      <c r="AGG302" s="2"/>
      <c r="AGH302" s="2"/>
      <c r="AGI302" s="2"/>
      <c r="AGJ302" s="2"/>
      <c r="AGK302" s="2"/>
      <c r="AGL302" s="2"/>
      <c r="AGM302" s="2"/>
      <c r="AGN302" s="2"/>
      <c r="AGO302" s="2"/>
      <c r="AGP302" s="2"/>
      <c r="AGQ302" s="2"/>
      <c r="AGR302" s="2"/>
      <c r="AGS302" s="2"/>
      <c r="AGT302" s="2"/>
      <c r="AGU302" s="2"/>
      <c r="AGV302" s="2"/>
      <c r="AGW302" s="2"/>
      <c r="AGX302" s="2"/>
      <c r="AGY302" s="2"/>
      <c r="AGZ302" s="2"/>
      <c r="AHA302" s="2"/>
      <c r="AHB302" s="2"/>
      <c r="AHC302" s="2"/>
      <c r="AHD302" s="2"/>
      <c r="AHE302" s="2"/>
      <c r="AHF302" s="2"/>
      <c r="AHG302" s="2"/>
      <c r="AHH302" s="2"/>
      <c r="AHI302" s="2"/>
      <c r="AHJ302" s="2"/>
      <c r="AHK302" s="2"/>
      <c r="AHL302" s="2"/>
      <c r="AHM302" s="2"/>
      <c r="AHN302" s="2"/>
      <c r="AHO302" s="2"/>
      <c r="AHP302" s="2"/>
      <c r="AHQ302" s="2"/>
      <c r="AHR302" s="2"/>
      <c r="AHS302" s="2"/>
      <c r="AHT302" s="2"/>
      <c r="AHU302" s="2"/>
      <c r="AHV302" s="2"/>
      <c r="AHW302" s="2"/>
      <c r="AHX302" s="2"/>
      <c r="AHY302" s="2"/>
      <c r="AHZ302" s="2"/>
      <c r="AIA302" s="2"/>
      <c r="AIB302" s="2"/>
      <c r="AIC302" s="2"/>
      <c r="AID302" s="2"/>
      <c r="AIE302" s="2"/>
      <c r="AIF302" s="2"/>
      <c r="AIG302" s="2"/>
      <c r="AIH302" s="2"/>
      <c r="AII302" s="2"/>
      <c r="AIJ302" s="2"/>
      <c r="AIK302" s="2"/>
      <c r="AIL302" s="2"/>
      <c r="AIM302" s="2"/>
      <c r="AIN302" s="2"/>
      <c r="AIO302" s="2"/>
      <c r="AIP302" s="2"/>
      <c r="AIQ302" s="2"/>
      <c r="AIR302" s="2"/>
      <c r="AIS302" s="2"/>
      <c r="AIT302" s="2"/>
      <c r="AIU302" s="2"/>
      <c r="AIV302" s="2"/>
      <c r="AIW302" s="2"/>
      <c r="AIX302" s="2"/>
      <c r="AIY302" s="2"/>
      <c r="AIZ302" s="2"/>
      <c r="AJA302" s="2"/>
      <c r="AJB302" s="2"/>
      <c r="AJC302" s="2"/>
      <c r="AJD302" s="2"/>
      <c r="AJE302" s="2"/>
      <c r="AJF302" s="2"/>
      <c r="AJG302" s="2"/>
      <c r="AJH302" s="2"/>
      <c r="AJI302" s="2"/>
      <c r="AJJ302" s="2"/>
      <c r="AJK302" s="2"/>
      <c r="AJL302" s="2"/>
      <c r="AJM302" s="2"/>
      <c r="AJN302" s="2"/>
      <c r="AJO302" s="2"/>
      <c r="AJP302" s="2"/>
      <c r="AJQ302" s="2"/>
      <c r="AJR302" s="2"/>
      <c r="AJS302" s="2"/>
      <c r="AJT302" s="2"/>
      <c r="AJU302" s="2"/>
      <c r="AJV302" s="2"/>
      <c r="AJW302" s="2"/>
      <c r="AJX302" s="2"/>
      <c r="AJY302" s="2"/>
      <c r="AJZ302" s="2"/>
      <c r="AKA302" s="2"/>
      <c r="AKB302" s="2"/>
      <c r="AKC302" s="2"/>
      <c r="AKD302" s="2"/>
      <c r="AKE302" s="2"/>
      <c r="AKF302" s="2"/>
      <c r="AKG302" s="2"/>
      <c r="AKH302" s="2"/>
      <c r="AKI302" s="2"/>
      <c r="AKJ302" s="2"/>
      <c r="AKK302" s="2"/>
      <c r="AKL302" s="2"/>
      <c r="AKM302" s="2"/>
      <c r="AKN302" s="2"/>
      <c r="AKO302" s="2"/>
      <c r="AKP302" s="2"/>
      <c r="AKQ302" s="2"/>
      <c r="AKR302" s="2"/>
      <c r="AKS302" s="2"/>
      <c r="AKT302" s="2"/>
      <c r="AKU302" s="2"/>
      <c r="AKV302" s="2"/>
      <c r="AKW302" s="2"/>
      <c r="AKX302" s="2"/>
      <c r="AKY302" s="2"/>
      <c r="AKZ302" s="2"/>
      <c r="ALA302" s="2"/>
      <c r="ALB302" s="2"/>
      <c r="ALC302" s="2"/>
      <c r="ALD302" s="2"/>
      <c r="ALE302" s="2"/>
      <c r="ALF302" s="2"/>
      <c r="ALG302" s="2"/>
      <c r="ALH302" s="2"/>
      <c r="ALI302" s="2"/>
      <c r="ALJ302" s="2"/>
      <c r="ALK302" s="2"/>
      <c r="ALL302" s="2"/>
      <c r="ALM302" s="2"/>
      <c r="ALN302" s="2"/>
      <c r="ALO302" s="2"/>
      <c r="ALP302" s="2"/>
      <c r="ALQ302" s="2"/>
      <c r="ALR302" s="2"/>
      <c r="ALS302" s="2"/>
      <c r="ALT302" s="2"/>
      <c r="ALU302" s="2"/>
      <c r="ALV302" s="2"/>
      <c r="ALW302" s="2"/>
      <c r="ALX302" s="2"/>
      <c r="ALY302" s="2"/>
      <c r="ALZ302" s="2"/>
      <c r="AMA302" s="2"/>
      <c r="AMB302" s="2"/>
      <c r="AMC302" s="2"/>
      <c r="AMD302" s="2"/>
      <c r="AME302" s="2"/>
      <c r="AMF302" s="2"/>
      <c r="AMG302" s="2"/>
      <c r="AMH302" s="2"/>
      <c r="AMI302" s="2"/>
      <c r="AMJ302" s="2"/>
      <c r="AMK302" s="2"/>
    </row>
    <row r="303" spans="1:1025" s="15" customFormat="1" ht="12.75" customHeight="1" x14ac:dyDescent="0.25">
      <c r="A303" s="8">
        <v>2021936</v>
      </c>
      <c r="B303" s="12" t="s">
        <v>143</v>
      </c>
      <c r="C303" s="12">
        <v>1124</v>
      </c>
      <c r="D303" s="13">
        <v>44481</v>
      </c>
      <c r="E303" s="13"/>
      <c r="F303" s="13">
        <f ca="1">IF(E303="",NOW()+60,E303)</f>
        <v>44546.356506481483</v>
      </c>
      <c r="G303" s="12" t="s">
        <v>672</v>
      </c>
      <c r="H303" s="12" t="str">
        <f>IF(G303="","Northern Virginia",IF(G303="Herndon","Herndon VA",IF(G303="Reston","Reston VA",IF(G303="Tysons","Tysons VA",IF(G303="Tyson's","Tysons VA",IF(G303="Chantilly","Chantilly VA",IF(G303="Mclean","Mclean VA",IF(G303="College Park","College Park MD",IF(G303="Beltsville","Beltsville MD",IF(G303="Vienna","Vienna VA",IF(G303="Fort Meade","Fort Meade MD",IF(G303="Bethesda","Bethesda MD",IF(G303="Springfield","Springfield VA",IF(G303="Dulles","Dulles VA",IF(G303="Warrenton","Warrenton VA",IF(G303="Annapolis Junction","Annapolis Junction MD",G303))))))))))))))))</f>
        <v>Tysons VA</v>
      </c>
      <c r="I303" s="12" t="s">
        <v>105</v>
      </c>
      <c r="J303" s="12" t="s">
        <v>91</v>
      </c>
      <c r="K303" s="12" t="str">
        <f>IF(J303="All Levels","All Levels",IF(J303="Subject Matter Expert","Level 1 - Subject Matter Expert",IF(J303="Level 1","Level 1 - Subject Matter Expert",IF(J303="Level 2","Level 2 - Expert",IF(J303="Expert","Level 2 - Expert",IF(J303="Senior","Level 3 - Senior",IF(J303="Level 3","Level 3 - Senior",IF(J303="Level 4","Level 4 - Full Performance",IF(J303="Full Performance","Level 4 - Full Performance",IF(J303="Developmental","Level 5 - Developmental"))))))))))</f>
        <v>All Levels</v>
      </c>
      <c r="L303" s="14">
        <f>IF($K303="All levels",215000,IF($K303="Level 1 - Subject Matter Expert",215000,IF($K303="Level 2 - Expert",195000,IF($K303="Level 3 - Senior",170000,IF($K303="Level 4 - Full Performance",100000,"")))))</f>
        <v>215000</v>
      </c>
      <c r="M303" s="14">
        <f>IF($K303="All levels",100000,IF($K303="Level 1 - Subject Matter Expert",160000,IF($K303="Level 2 - Expert",140000,IF($K303="Level 3 - Senior",110000,IF($K303="Level 4 - Full Performance",60000,"")))))</f>
        <v>100000</v>
      </c>
      <c r="N303" s="12"/>
      <c r="O303" s="16" t="s">
        <v>675</v>
      </c>
      <c r="P303" s="16" t="s">
        <v>676</v>
      </c>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c r="IW303" s="2"/>
      <c r="IX303" s="2"/>
      <c r="IY303" s="2"/>
      <c r="IZ303" s="2"/>
      <c r="JA303" s="2"/>
      <c r="JB303" s="2"/>
      <c r="JC303" s="2"/>
      <c r="JD303" s="2"/>
      <c r="JE303" s="2"/>
      <c r="JF303" s="2"/>
      <c r="JG303" s="2"/>
      <c r="JH303" s="2"/>
      <c r="JI303" s="2"/>
      <c r="JJ303" s="2"/>
      <c r="JK303" s="2"/>
      <c r="JL303" s="2"/>
      <c r="JM303" s="2"/>
      <c r="JN303" s="2"/>
      <c r="JO303" s="2"/>
      <c r="JP303" s="2"/>
      <c r="JQ303" s="2"/>
      <c r="JR303" s="2"/>
      <c r="JS303" s="2"/>
      <c r="JT303" s="2"/>
      <c r="JU303" s="2"/>
      <c r="JV303" s="2"/>
      <c r="JW303" s="2"/>
      <c r="JX303" s="2"/>
      <c r="JY303" s="2"/>
      <c r="JZ303" s="2"/>
      <c r="KA303" s="2"/>
      <c r="KB303" s="2"/>
      <c r="KC303" s="2"/>
      <c r="KD303" s="2"/>
      <c r="KE303" s="2"/>
      <c r="KF303" s="2"/>
      <c r="KG303" s="2"/>
      <c r="KH303" s="2"/>
      <c r="KI303" s="2"/>
      <c r="KJ303" s="2"/>
      <c r="KK303" s="2"/>
      <c r="KL303" s="2"/>
      <c r="KM303" s="2"/>
      <c r="KN303" s="2"/>
      <c r="KO303" s="2"/>
      <c r="KP303" s="2"/>
      <c r="KQ303" s="2"/>
      <c r="KR303" s="2"/>
      <c r="KS303" s="2"/>
      <c r="KT303" s="2"/>
      <c r="KU303" s="2"/>
      <c r="KV303" s="2"/>
      <c r="KW303" s="2"/>
      <c r="KX303" s="2"/>
      <c r="KY303" s="2"/>
      <c r="KZ303" s="2"/>
      <c r="LA303" s="2"/>
      <c r="LB303" s="2"/>
      <c r="LC303" s="2"/>
      <c r="LD303" s="2"/>
      <c r="LE303" s="2"/>
      <c r="LF303" s="2"/>
      <c r="LG303" s="2"/>
      <c r="LH303" s="2"/>
      <c r="LI303" s="2"/>
      <c r="LJ303" s="2"/>
      <c r="LK303" s="2"/>
      <c r="LL303" s="2"/>
      <c r="LM303" s="2"/>
      <c r="LN303" s="2"/>
      <c r="LO303" s="2"/>
      <c r="LP303" s="2"/>
      <c r="LQ303" s="2"/>
      <c r="LR303" s="2"/>
      <c r="LS303" s="2"/>
      <c r="LT303" s="2"/>
      <c r="LU303" s="2"/>
      <c r="LV303" s="2"/>
      <c r="LW303" s="2"/>
      <c r="LX303" s="2"/>
      <c r="LY303" s="2"/>
      <c r="LZ303" s="2"/>
      <c r="MA303" s="2"/>
      <c r="MB303" s="2"/>
      <c r="MC303" s="2"/>
      <c r="MD303" s="2"/>
      <c r="ME303" s="2"/>
      <c r="MF303" s="2"/>
      <c r="MG303" s="2"/>
      <c r="MH303" s="2"/>
      <c r="MI303" s="2"/>
      <c r="MJ303" s="2"/>
      <c r="MK303" s="2"/>
      <c r="ML303" s="2"/>
      <c r="MM303" s="2"/>
      <c r="MN303" s="2"/>
      <c r="MO303" s="2"/>
      <c r="MP303" s="2"/>
      <c r="MQ303" s="2"/>
      <c r="MR303" s="2"/>
      <c r="MS303" s="2"/>
      <c r="MT303" s="2"/>
      <c r="MU303" s="2"/>
      <c r="MV303" s="2"/>
      <c r="MW303" s="2"/>
      <c r="MX303" s="2"/>
      <c r="MY303" s="2"/>
      <c r="MZ303" s="2"/>
      <c r="NA303" s="2"/>
      <c r="NB303" s="2"/>
      <c r="NC303" s="2"/>
      <c r="ND303" s="2"/>
      <c r="NE303" s="2"/>
      <c r="NF303" s="2"/>
      <c r="NG303" s="2"/>
      <c r="NH303" s="2"/>
      <c r="NI303" s="2"/>
      <c r="NJ303" s="2"/>
      <c r="NK303" s="2"/>
      <c r="NL303" s="2"/>
      <c r="NM303" s="2"/>
      <c r="NN303" s="2"/>
      <c r="NO303" s="2"/>
      <c r="NP303" s="2"/>
      <c r="NQ303" s="2"/>
      <c r="NR303" s="2"/>
      <c r="NS303" s="2"/>
      <c r="NT303" s="2"/>
      <c r="NU303" s="2"/>
      <c r="NV303" s="2"/>
      <c r="NW303" s="2"/>
      <c r="NX303" s="2"/>
      <c r="NY303" s="2"/>
      <c r="NZ303" s="2"/>
      <c r="OA303" s="2"/>
      <c r="OB303" s="2"/>
      <c r="OC303" s="2"/>
      <c r="OD303" s="2"/>
      <c r="OE303" s="2"/>
      <c r="OF303" s="2"/>
      <c r="OG303" s="2"/>
      <c r="OH303" s="2"/>
      <c r="OI303" s="2"/>
      <c r="OJ303" s="2"/>
      <c r="OK303" s="2"/>
      <c r="OL303" s="2"/>
      <c r="OM303" s="2"/>
      <c r="ON303" s="2"/>
      <c r="OO303" s="2"/>
      <c r="OP303" s="2"/>
      <c r="OQ303" s="2"/>
      <c r="OR303" s="2"/>
      <c r="OS303" s="2"/>
      <c r="OT303" s="2"/>
      <c r="OU303" s="2"/>
      <c r="OV303" s="2"/>
      <c r="OW303" s="2"/>
      <c r="OX303" s="2"/>
      <c r="OY303" s="2"/>
      <c r="OZ303" s="2"/>
      <c r="PA303" s="2"/>
      <c r="PB303" s="2"/>
      <c r="PC303" s="2"/>
      <c r="PD303" s="2"/>
      <c r="PE303" s="2"/>
      <c r="PF303" s="2"/>
      <c r="PG303" s="2"/>
      <c r="PH303" s="2"/>
      <c r="PI303" s="2"/>
      <c r="PJ303" s="2"/>
      <c r="PK303" s="2"/>
      <c r="PL303" s="2"/>
      <c r="PM303" s="2"/>
      <c r="PN303" s="2"/>
      <c r="PO303" s="2"/>
      <c r="PP303" s="2"/>
      <c r="PQ303" s="2"/>
      <c r="PR303" s="2"/>
      <c r="PS303" s="2"/>
      <c r="PT303" s="2"/>
      <c r="PU303" s="2"/>
      <c r="PV303" s="2"/>
      <c r="PW303" s="2"/>
      <c r="PX303" s="2"/>
      <c r="PY303" s="2"/>
      <c r="PZ303" s="2"/>
      <c r="QA303" s="2"/>
      <c r="QB303" s="2"/>
      <c r="QC303" s="2"/>
      <c r="QD303" s="2"/>
      <c r="QE303" s="2"/>
      <c r="QF303" s="2"/>
      <c r="QG303" s="2"/>
      <c r="QH303" s="2"/>
      <c r="QI303" s="2"/>
      <c r="QJ303" s="2"/>
      <c r="QK303" s="2"/>
      <c r="QL303" s="2"/>
      <c r="QM303" s="2"/>
      <c r="QN303" s="2"/>
      <c r="QO303" s="2"/>
      <c r="QP303" s="2"/>
      <c r="QQ303" s="2"/>
      <c r="QR303" s="2"/>
      <c r="QS303" s="2"/>
      <c r="QT303" s="2"/>
      <c r="QU303" s="2"/>
      <c r="QV303" s="2"/>
      <c r="QW303" s="2"/>
      <c r="QX303" s="2"/>
      <c r="QY303" s="2"/>
      <c r="QZ303" s="2"/>
      <c r="RA303" s="2"/>
      <c r="RB303" s="2"/>
      <c r="RC303" s="2"/>
      <c r="RD303" s="2"/>
      <c r="RE303" s="2"/>
      <c r="RF303" s="2"/>
      <c r="RG303" s="2"/>
      <c r="RH303" s="2"/>
      <c r="RI303" s="2"/>
      <c r="RJ303" s="2"/>
      <c r="RK303" s="2"/>
      <c r="RL303" s="2"/>
      <c r="RM303" s="2"/>
      <c r="RN303" s="2"/>
      <c r="RO303" s="2"/>
      <c r="RP303" s="2"/>
      <c r="RQ303" s="2"/>
      <c r="RR303" s="2"/>
      <c r="RS303" s="2"/>
      <c r="RT303" s="2"/>
      <c r="RU303" s="2"/>
      <c r="RV303" s="2"/>
      <c r="RW303" s="2"/>
      <c r="RX303" s="2"/>
      <c r="RY303" s="2"/>
      <c r="RZ303" s="2"/>
      <c r="SA303" s="2"/>
      <c r="SB303" s="2"/>
      <c r="SC303" s="2"/>
      <c r="SD303" s="2"/>
      <c r="SE303" s="2"/>
      <c r="SF303" s="2"/>
      <c r="SG303" s="2"/>
      <c r="SH303" s="2"/>
      <c r="SI303" s="2"/>
      <c r="SJ303" s="2"/>
      <c r="SK303" s="2"/>
      <c r="SL303" s="2"/>
      <c r="SM303" s="2"/>
      <c r="SN303" s="2"/>
      <c r="SO303" s="2"/>
      <c r="SP303" s="2"/>
      <c r="SQ303" s="2"/>
      <c r="SR303" s="2"/>
      <c r="SS303" s="2"/>
      <c r="ST303" s="2"/>
      <c r="SU303" s="2"/>
      <c r="SV303" s="2"/>
      <c r="SW303" s="2"/>
      <c r="SX303" s="2"/>
      <c r="SY303" s="2"/>
      <c r="SZ303" s="2"/>
      <c r="TA303" s="2"/>
      <c r="TB303" s="2"/>
      <c r="TC303" s="2"/>
      <c r="TD303" s="2"/>
      <c r="TE303" s="2"/>
      <c r="TF303" s="2"/>
      <c r="TG303" s="2"/>
      <c r="TH303" s="2"/>
      <c r="TI303" s="2"/>
      <c r="TJ303" s="2"/>
      <c r="TK303" s="2"/>
      <c r="TL303" s="2"/>
      <c r="TM303" s="2"/>
      <c r="TN303" s="2"/>
      <c r="TO303" s="2"/>
      <c r="TP303" s="2"/>
      <c r="TQ303" s="2"/>
      <c r="TR303" s="2"/>
      <c r="TS303" s="2"/>
      <c r="TT303" s="2"/>
      <c r="TU303" s="2"/>
      <c r="TV303" s="2"/>
      <c r="TW303" s="2"/>
      <c r="TX303" s="2"/>
      <c r="TY303" s="2"/>
      <c r="TZ303" s="2"/>
      <c r="UA303" s="2"/>
      <c r="UB303" s="2"/>
      <c r="UC303" s="2"/>
      <c r="UD303" s="2"/>
      <c r="UE303" s="2"/>
      <c r="UF303" s="2"/>
      <c r="UG303" s="2"/>
      <c r="UH303" s="2"/>
      <c r="UI303" s="2"/>
      <c r="UJ303" s="2"/>
      <c r="UK303" s="2"/>
      <c r="UL303" s="2"/>
      <c r="UM303" s="2"/>
      <c r="UN303" s="2"/>
      <c r="UO303" s="2"/>
      <c r="UP303" s="2"/>
      <c r="UQ303" s="2"/>
      <c r="UR303" s="2"/>
      <c r="US303" s="2"/>
      <c r="UT303" s="2"/>
      <c r="UU303" s="2"/>
      <c r="UV303" s="2"/>
      <c r="UW303" s="2"/>
      <c r="UX303" s="2"/>
      <c r="UY303" s="2"/>
      <c r="UZ303" s="2"/>
      <c r="VA303" s="2"/>
      <c r="VB303" s="2"/>
      <c r="VC303" s="2"/>
      <c r="VD303" s="2"/>
      <c r="VE303" s="2"/>
      <c r="VF303" s="2"/>
      <c r="VG303" s="2"/>
      <c r="VH303" s="2"/>
      <c r="VI303" s="2"/>
      <c r="VJ303" s="2"/>
      <c r="VK303" s="2"/>
      <c r="VL303" s="2"/>
      <c r="VM303" s="2"/>
      <c r="VN303" s="2"/>
      <c r="VO303" s="2"/>
      <c r="VP303" s="2"/>
      <c r="VQ303" s="2"/>
      <c r="VR303" s="2"/>
      <c r="VS303" s="2"/>
      <c r="VT303" s="2"/>
      <c r="VU303" s="2"/>
      <c r="VV303" s="2"/>
      <c r="VW303" s="2"/>
      <c r="VX303" s="2"/>
      <c r="VY303" s="2"/>
      <c r="VZ303" s="2"/>
      <c r="WA303" s="2"/>
      <c r="WB303" s="2"/>
      <c r="WC303" s="2"/>
      <c r="WD303" s="2"/>
      <c r="WE303" s="2"/>
      <c r="WF303" s="2"/>
      <c r="WG303" s="2"/>
      <c r="WH303" s="2"/>
      <c r="WI303" s="2"/>
      <c r="WJ303" s="2"/>
      <c r="WK303" s="2"/>
      <c r="WL303" s="2"/>
      <c r="WM303" s="2"/>
      <c r="WN303" s="2"/>
      <c r="WO303" s="2"/>
      <c r="WP303" s="2"/>
      <c r="WQ303" s="2"/>
      <c r="WR303" s="2"/>
      <c r="WS303" s="2"/>
      <c r="WT303" s="2"/>
      <c r="WU303" s="2"/>
      <c r="WV303" s="2"/>
      <c r="WW303" s="2"/>
      <c r="WX303" s="2"/>
      <c r="WY303" s="2"/>
      <c r="WZ303" s="2"/>
      <c r="XA303" s="2"/>
      <c r="XB303" s="2"/>
      <c r="XC303" s="2"/>
      <c r="XD303" s="2"/>
      <c r="XE303" s="2"/>
      <c r="XF303" s="2"/>
      <c r="XG303" s="2"/>
      <c r="XH303" s="2"/>
      <c r="XI303" s="2"/>
      <c r="XJ303" s="2"/>
      <c r="XK303" s="2"/>
      <c r="XL303" s="2"/>
      <c r="XM303" s="2"/>
      <c r="XN303" s="2"/>
      <c r="XO303" s="2"/>
      <c r="XP303" s="2"/>
      <c r="XQ303" s="2"/>
      <c r="XR303" s="2"/>
      <c r="XS303" s="2"/>
      <c r="XT303" s="2"/>
      <c r="XU303" s="2"/>
      <c r="XV303" s="2"/>
      <c r="XW303" s="2"/>
      <c r="XX303" s="2"/>
      <c r="XY303" s="2"/>
      <c r="XZ303" s="2"/>
      <c r="YA303" s="2"/>
      <c r="YB303" s="2"/>
      <c r="YC303" s="2"/>
      <c r="YD303" s="2"/>
      <c r="YE303" s="2"/>
      <c r="YF303" s="2"/>
      <c r="YG303" s="2"/>
      <c r="YH303" s="2"/>
      <c r="YI303" s="2"/>
      <c r="YJ303" s="2"/>
      <c r="YK303" s="2"/>
      <c r="YL303" s="2"/>
      <c r="YM303" s="2"/>
      <c r="YN303" s="2"/>
      <c r="YO303" s="2"/>
      <c r="YP303" s="2"/>
      <c r="YQ303" s="2"/>
      <c r="YR303" s="2"/>
      <c r="YS303" s="2"/>
      <c r="YT303" s="2"/>
      <c r="YU303" s="2"/>
      <c r="YV303" s="2"/>
      <c r="YW303" s="2"/>
      <c r="YX303" s="2"/>
      <c r="YY303" s="2"/>
      <c r="YZ303" s="2"/>
      <c r="ZA303" s="2"/>
      <c r="ZB303" s="2"/>
      <c r="ZC303" s="2"/>
      <c r="ZD303" s="2"/>
      <c r="ZE303" s="2"/>
      <c r="ZF303" s="2"/>
      <c r="ZG303" s="2"/>
      <c r="ZH303" s="2"/>
      <c r="ZI303" s="2"/>
      <c r="ZJ303" s="2"/>
      <c r="ZK303" s="2"/>
      <c r="ZL303" s="2"/>
      <c r="ZM303" s="2"/>
      <c r="ZN303" s="2"/>
      <c r="ZO303" s="2"/>
      <c r="ZP303" s="2"/>
      <c r="ZQ303" s="2"/>
      <c r="ZR303" s="2"/>
      <c r="ZS303" s="2"/>
      <c r="ZT303" s="2"/>
      <c r="ZU303" s="2"/>
      <c r="ZV303" s="2"/>
      <c r="ZW303" s="2"/>
      <c r="ZX303" s="2"/>
      <c r="ZY303" s="2"/>
      <c r="ZZ303" s="2"/>
      <c r="AAA303" s="2"/>
      <c r="AAB303" s="2"/>
      <c r="AAC303" s="2"/>
      <c r="AAD303" s="2"/>
      <c r="AAE303" s="2"/>
      <c r="AAF303" s="2"/>
      <c r="AAG303" s="2"/>
      <c r="AAH303" s="2"/>
      <c r="AAI303" s="2"/>
      <c r="AAJ303" s="2"/>
      <c r="AAK303" s="2"/>
      <c r="AAL303" s="2"/>
      <c r="AAM303" s="2"/>
      <c r="AAN303" s="2"/>
      <c r="AAO303" s="2"/>
      <c r="AAP303" s="2"/>
      <c r="AAQ303" s="2"/>
      <c r="AAR303" s="2"/>
      <c r="AAS303" s="2"/>
      <c r="AAT303" s="2"/>
      <c r="AAU303" s="2"/>
      <c r="AAV303" s="2"/>
      <c r="AAW303" s="2"/>
      <c r="AAX303" s="2"/>
      <c r="AAY303" s="2"/>
      <c r="AAZ303" s="2"/>
      <c r="ABA303" s="2"/>
      <c r="ABB303" s="2"/>
      <c r="ABC303" s="2"/>
      <c r="ABD303" s="2"/>
      <c r="ABE303" s="2"/>
      <c r="ABF303" s="2"/>
      <c r="ABG303" s="2"/>
      <c r="ABH303" s="2"/>
      <c r="ABI303" s="2"/>
      <c r="ABJ303" s="2"/>
      <c r="ABK303" s="2"/>
      <c r="ABL303" s="2"/>
      <c r="ABM303" s="2"/>
      <c r="ABN303" s="2"/>
      <c r="ABO303" s="2"/>
      <c r="ABP303" s="2"/>
      <c r="ABQ303" s="2"/>
      <c r="ABR303" s="2"/>
      <c r="ABS303" s="2"/>
      <c r="ABT303" s="2"/>
      <c r="ABU303" s="2"/>
      <c r="ABV303" s="2"/>
      <c r="ABW303" s="2"/>
      <c r="ABX303" s="2"/>
      <c r="ABY303" s="2"/>
      <c r="ABZ303" s="2"/>
      <c r="ACA303" s="2"/>
      <c r="ACB303" s="2"/>
      <c r="ACC303" s="2"/>
      <c r="ACD303" s="2"/>
      <c r="ACE303" s="2"/>
      <c r="ACF303" s="2"/>
      <c r="ACG303" s="2"/>
      <c r="ACH303" s="2"/>
      <c r="ACI303" s="2"/>
      <c r="ACJ303" s="2"/>
      <c r="ACK303" s="2"/>
      <c r="ACL303" s="2"/>
      <c r="ACM303" s="2"/>
      <c r="ACN303" s="2"/>
      <c r="ACO303" s="2"/>
      <c r="ACP303" s="2"/>
      <c r="ACQ303" s="2"/>
      <c r="ACR303" s="2"/>
      <c r="ACS303" s="2"/>
      <c r="ACT303" s="2"/>
      <c r="ACU303" s="2"/>
      <c r="ACV303" s="2"/>
      <c r="ACW303" s="2"/>
      <c r="ACX303" s="2"/>
      <c r="ACY303" s="2"/>
      <c r="ACZ303" s="2"/>
      <c r="ADA303" s="2"/>
      <c r="ADB303" s="2"/>
      <c r="ADC303" s="2"/>
      <c r="ADD303" s="2"/>
      <c r="ADE303" s="2"/>
      <c r="ADF303" s="2"/>
      <c r="ADG303" s="2"/>
      <c r="ADH303" s="2"/>
      <c r="ADI303" s="2"/>
      <c r="ADJ303" s="2"/>
      <c r="ADK303" s="2"/>
      <c r="ADL303" s="2"/>
      <c r="ADM303" s="2"/>
      <c r="ADN303" s="2"/>
      <c r="ADO303" s="2"/>
      <c r="ADP303" s="2"/>
      <c r="ADQ303" s="2"/>
      <c r="ADR303" s="2"/>
      <c r="ADS303" s="2"/>
      <c r="ADT303" s="2"/>
      <c r="ADU303" s="2"/>
      <c r="ADV303" s="2"/>
      <c r="ADW303" s="2"/>
      <c r="ADX303" s="2"/>
      <c r="ADY303" s="2"/>
      <c r="ADZ303" s="2"/>
      <c r="AEA303" s="2"/>
      <c r="AEB303" s="2"/>
      <c r="AEC303" s="2"/>
      <c r="AED303" s="2"/>
      <c r="AEE303" s="2"/>
      <c r="AEF303" s="2"/>
      <c r="AEG303" s="2"/>
      <c r="AEH303" s="2"/>
      <c r="AEI303" s="2"/>
      <c r="AEJ303" s="2"/>
      <c r="AEK303" s="2"/>
      <c r="AEL303" s="2"/>
      <c r="AEM303" s="2"/>
      <c r="AEN303" s="2"/>
      <c r="AEO303" s="2"/>
      <c r="AEP303" s="2"/>
      <c r="AEQ303" s="2"/>
      <c r="AER303" s="2"/>
      <c r="AES303" s="2"/>
      <c r="AET303" s="2"/>
      <c r="AEU303" s="2"/>
      <c r="AEV303" s="2"/>
      <c r="AEW303" s="2"/>
      <c r="AEX303" s="2"/>
      <c r="AEY303" s="2"/>
      <c r="AEZ303" s="2"/>
      <c r="AFA303" s="2"/>
      <c r="AFB303" s="2"/>
      <c r="AFC303" s="2"/>
      <c r="AFD303" s="2"/>
      <c r="AFE303" s="2"/>
      <c r="AFF303" s="2"/>
      <c r="AFG303" s="2"/>
      <c r="AFH303" s="2"/>
      <c r="AFI303" s="2"/>
      <c r="AFJ303" s="2"/>
      <c r="AFK303" s="2"/>
      <c r="AFL303" s="2"/>
      <c r="AFM303" s="2"/>
      <c r="AFN303" s="2"/>
      <c r="AFO303" s="2"/>
      <c r="AFP303" s="2"/>
      <c r="AFQ303" s="2"/>
      <c r="AFR303" s="2"/>
      <c r="AFS303" s="2"/>
      <c r="AFT303" s="2"/>
      <c r="AFU303" s="2"/>
      <c r="AFV303" s="2"/>
      <c r="AFW303" s="2"/>
      <c r="AFX303" s="2"/>
      <c r="AFY303" s="2"/>
      <c r="AFZ303" s="2"/>
      <c r="AGA303" s="2"/>
      <c r="AGB303" s="2"/>
      <c r="AGC303" s="2"/>
      <c r="AGD303" s="2"/>
      <c r="AGE303" s="2"/>
      <c r="AGF303" s="2"/>
      <c r="AGG303" s="2"/>
      <c r="AGH303" s="2"/>
      <c r="AGI303" s="2"/>
      <c r="AGJ303" s="2"/>
      <c r="AGK303" s="2"/>
      <c r="AGL303" s="2"/>
      <c r="AGM303" s="2"/>
      <c r="AGN303" s="2"/>
      <c r="AGO303" s="2"/>
      <c r="AGP303" s="2"/>
      <c r="AGQ303" s="2"/>
      <c r="AGR303" s="2"/>
      <c r="AGS303" s="2"/>
      <c r="AGT303" s="2"/>
      <c r="AGU303" s="2"/>
      <c r="AGV303" s="2"/>
      <c r="AGW303" s="2"/>
      <c r="AGX303" s="2"/>
      <c r="AGY303" s="2"/>
      <c r="AGZ303" s="2"/>
      <c r="AHA303" s="2"/>
      <c r="AHB303" s="2"/>
      <c r="AHC303" s="2"/>
      <c r="AHD303" s="2"/>
      <c r="AHE303" s="2"/>
      <c r="AHF303" s="2"/>
      <c r="AHG303" s="2"/>
      <c r="AHH303" s="2"/>
      <c r="AHI303" s="2"/>
      <c r="AHJ303" s="2"/>
      <c r="AHK303" s="2"/>
      <c r="AHL303" s="2"/>
      <c r="AHM303" s="2"/>
      <c r="AHN303" s="2"/>
      <c r="AHO303" s="2"/>
      <c r="AHP303" s="2"/>
      <c r="AHQ303" s="2"/>
      <c r="AHR303" s="2"/>
      <c r="AHS303" s="2"/>
      <c r="AHT303" s="2"/>
      <c r="AHU303" s="2"/>
      <c r="AHV303" s="2"/>
      <c r="AHW303" s="2"/>
      <c r="AHX303" s="2"/>
      <c r="AHY303" s="2"/>
      <c r="AHZ303" s="2"/>
      <c r="AIA303" s="2"/>
      <c r="AIB303" s="2"/>
      <c r="AIC303" s="2"/>
      <c r="AID303" s="2"/>
      <c r="AIE303" s="2"/>
      <c r="AIF303" s="2"/>
      <c r="AIG303" s="2"/>
      <c r="AIH303" s="2"/>
      <c r="AII303" s="2"/>
      <c r="AIJ303" s="2"/>
      <c r="AIK303" s="2"/>
      <c r="AIL303" s="2"/>
      <c r="AIM303" s="2"/>
      <c r="AIN303" s="2"/>
      <c r="AIO303" s="2"/>
      <c r="AIP303" s="2"/>
      <c r="AIQ303" s="2"/>
      <c r="AIR303" s="2"/>
      <c r="AIS303" s="2"/>
      <c r="AIT303" s="2"/>
      <c r="AIU303" s="2"/>
      <c r="AIV303" s="2"/>
      <c r="AIW303" s="2"/>
      <c r="AIX303" s="2"/>
      <c r="AIY303" s="2"/>
      <c r="AIZ303" s="2"/>
      <c r="AJA303" s="2"/>
      <c r="AJB303" s="2"/>
      <c r="AJC303" s="2"/>
      <c r="AJD303" s="2"/>
      <c r="AJE303" s="2"/>
      <c r="AJF303" s="2"/>
      <c r="AJG303" s="2"/>
      <c r="AJH303" s="2"/>
      <c r="AJI303" s="2"/>
      <c r="AJJ303" s="2"/>
      <c r="AJK303" s="2"/>
      <c r="AJL303" s="2"/>
      <c r="AJM303" s="2"/>
      <c r="AJN303" s="2"/>
      <c r="AJO303" s="2"/>
      <c r="AJP303" s="2"/>
      <c r="AJQ303" s="2"/>
      <c r="AJR303" s="2"/>
      <c r="AJS303" s="2"/>
      <c r="AJT303" s="2"/>
      <c r="AJU303" s="2"/>
      <c r="AJV303" s="2"/>
      <c r="AJW303" s="2"/>
      <c r="AJX303" s="2"/>
      <c r="AJY303" s="2"/>
      <c r="AJZ303" s="2"/>
      <c r="AKA303" s="2"/>
      <c r="AKB303" s="2"/>
      <c r="AKC303" s="2"/>
      <c r="AKD303" s="2"/>
      <c r="AKE303" s="2"/>
      <c r="AKF303" s="2"/>
      <c r="AKG303" s="2"/>
      <c r="AKH303" s="2"/>
      <c r="AKI303" s="2"/>
      <c r="AKJ303" s="2"/>
      <c r="AKK303" s="2"/>
      <c r="AKL303" s="2"/>
      <c r="AKM303" s="2"/>
      <c r="AKN303" s="2"/>
      <c r="AKO303" s="2"/>
      <c r="AKP303" s="2"/>
      <c r="AKQ303" s="2"/>
      <c r="AKR303" s="2"/>
      <c r="AKS303" s="2"/>
      <c r="AKT303" s="2"/>
      <c r="AKU303" s="2"/>
      <c r="AKV303" s="2"/>
      <c r="AKW303" s="2"/>
      <c r="AKX303" s="2"/>
      <c r="AKY303" s="2"/>
      <c r="AKZ303" s="2"/>
      <c r="ALA303" s="2"/>
      <c r="ALB303" s="2"/>
      <c r="ALC303" s="2"/>
      <c r="ALD303" s="2"/>
      <c r="ALE303" s="2"/>
      <c r="ALF303" s="2"/>
      <c r="ALG303" s="2"/>
      <c r="ALH303" s="2"/>
      <c r="ALI303" s="2"/>
      <c r="ALJ303" s="2"/>
      <c r="ALK303" s="2"/>
      <c r="ALL303" s="2"/>
      <c r="ALM303" s="2"/>
      <c r="ALN303" s="2"/>
      <c r="ALO303" s="2"/>
      <c r="ALP303" s="2"/>
      <c r="ALQ303" s="2"/>
      <c r="ALR303" s="2"/>
      <c r="ALS303" s="2"/>
      <c r="ALT303" s="2"/>
      <c r="ALU303" s="2"/>
      <c r="ALV303" s="2"/>
      <c r="ALW303" s="2"/>
      <c r="ALX303" s="2"/>
      <c r="ALY303" s="2"/>
      <c r="ALZ303" s="2"/>
      <c r="AMA303" s="2"/>
      <c r="AMB303" s="2"/>
      <c r="AMC303" s="2"/>
      <c r="AMD303" s="2"/>
      <c r="AME303" s="2"/>
      <c r="AMF303" s="2"/>
      <c r="AMG303" s="2"/>
      <c r="AMH303" s="2"/>
      <c r="AMI303" s="2"/>
      <c r="AMJ303" s="2"/>
      <c r="AMK303" s="2"/>
    </row>
    <row r="304" spans="1:1025" s="15" customFormat="1" ht="12.75" customHeight="1" x14ac:dyDescent="0.25">
      <c r="A304" s="8">
        <v>2021937</v>
      </c>
      <c r="B304" s="12" t="s">
        <v>143</v>
      </c>
      <c r="C304" s="12">
        <v>1139</v>
      </c>
      <c r="D304" s="13">
        <v>44481</v>
      </c>
      <c r="E304" s="13"/>
      <c r="F304" s="13">
        <f ca="1">IF(E304="",NOW()+60,E304)</f>
        <v>44546.356506481483</v>
      </c>
      <c r="G304" s="12" t="s">
        <v>20</v>
      </c>
      <c r="H304" s="12" t="str">
        <f>IF(G304="","Northern Virginia",IF(G304="Herndon","Herndon VA",IF(G304="Reston","Reston VA",IF(G304="Tysons","Tysons VA",IF(G304="Tyson's","Tysons VA",IF(G304="Chantilly","Chantilly VA",IF(G304="Mclean","Mclean VA",IF(G304="College Park","College Park MD",IF(G304="Beltsville","Beltsville MD",IF(G304="Vienna","Vienna VA",IF(G304="Fort Meade","Fort Meade MD",IF(G304="Bethesda","Bethesda MD",IF(G304="Springfield","Springfield VA",IF(G304="Dulles","Dulles VA",IF(G304="Warrenton","Warrenton VA",IF(G304="Annapolis Junction","Annapolis Junction MD",G304))))))))))))))))</f>
        <v>Chantilly VA</v>
      </c>
      <c r="I304" s="12" t="s">
        <v>76</v>
      </c>
      <c r="J304" s="12" t="s">
        <v>91</v>
      </c>
      <c r="K304" s="12" t="str">
        <f>IF(J304="All Levels","All Levels",IF(J304="Subject Matter Expert","Level 1 - Subject Matter Expert",IF(J304="Level 1","Level 1 - Subject Matter Expert",IF(J304="Level 2","Level 2 - Expert",IF(J304="Expert","Level 2 - Expert",IF(J304="Senior","Level 3 - Senior",IF(J304="Level 3","Level 3 - Senior",IF(J304="Level 4","Level 4 - Full Performance",IF(J304="Full Performance","Level 4 - Full Performance",IF(J304="Developmental","Level 5 - Developmental"))))))))))</f>
        <v>All Levels</v>
      </c>
      <c r="L304" s="14">
        <f>IF($K304="All levels",215000,IF($K304="Level 1 - Subject Matter Expert",215000,IF($K304="Level 2 - Expert",195000,IF($K304="Level 3 - Senior",170000,IF($K304="Level 4 - Full Performance",100000,"")))))</f>
        <v>215000</v>
      </c>
      <c r="M304" s="14">
        <f>IF($K304="All levels",100000,IF($K304="Level 1 - Subject Matter Expert",160000,IF($K304="Level 2 - Expert",140000,IF($K304="Level 3 - Senior",110000,IF($K304="Level 4 - Full Performance",60000,"")))))</f>
        <v>100000</v>
      </c>
      <c r="N304" s="12" t="s">
        <v>677</v>
      </c>
      <c r="O304" s="16" t="s">
        <v>153</v>
      </c>
      <c r="P304" s="16" t="s">
        <v>678</v>
      </c>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c r="IW304" s="2"/>
      <c r="IX304" s="2"/>
      <c r="IY304" s="2"/>
      <c r="IZ304" s="2"/>
      <c r="JA304" s="2"/>
      <c r="JB304" s="2"/>
      <c r="JC304" s="2"/>
      <c r="JD304" s="2"/>
      <c r="JE304" s="2"/>
      <c r="JF304" s="2"/>
      <c r="JG304" s="2"/>
      <c r="JH304" s="2"/>
      <c r="JI304" s="2"/>
      <c r="JJ304" s="2"/>
      <c r="JK304" s="2"/>
      <c r="JL304" s="2"/>
      <c r="JM304" s="2"/>
      <c r="JN304" s="2"/>
      <c r="JO304" s="2"/>
      <c r="JP304" s="2"/>
      <c r="JQ304" s="2"/>
      <c r="JR304" s="2"/>
      <c r="JS304" s="2"/>
      <c r="JT304" s="2"/>
      <c r="JU304" s="2"/>
      <c r="JV304" s="2"/>
      <c r="JW304" s="2"/>
      <c r="JX304" s="2"/>
      <c r="JY304" s="2"/>
      <c r="JZ304" s="2"/>
      <c r="KA304" s="2"/>
      <c r="KB304" s="2"/>
      <c r="KC304" s="2"/>
      <c r="KD304" s="2"/>
      <c r="KE304" s="2"/>
      <c r="KF304" s="2"/>
      <c r="KG304" s="2"/>
      <c r="KH304" s="2"/>
      <c r="KI304" s="2"/>
      <c r="KJ304" s="2"/>
      <c r="KK304" s="2"/>
      <c r="KL304" s="2"/>
      <c r="KM304" s="2"/>
      <c r="KN304" s="2"/>
      <c r="KO304" s="2"/>
      <c r="KP304" s="2"/>
      <c r="KQ304" s="2"/>
      <c r="KR304" s="2"/>
      <c r="KS304" s="2"/>
      <c r="KT304" s="2"/>
      <c r="KU304" s="2"/>
      <c r="KV304" s="2"/>
      <c r="KW304" s="2"/>
      <c r="KX304" s="2"/>
      <c r="KY304" s="2"/>
      <c r="KZ304" s="2"/>
      <c r="LA304" s="2"/>
      <c r="LB304" s="2"/>
      <c r="LC304" s="2"/>
      <c r="LD304" s="2"/>
      <c r="LE304" s="2"/>
      <c r="LF304" s="2"/>
      <c r="LG304" s="2"/>
      <c r="LH304" s="2"/>
      <c r="LI304" s="2"/>
      <c r="LJ304" s="2"/>
      <c r="LK304" s="2"/>
      <c r="LL304" s="2"/>
      <c r="LM304" s="2"/>
      <c r="LN304" s="2"/>
      <c r="LO304" s="2"/>
      <c r="LP304" s="2"/>
      <c r="LQ304" s="2"/>
      <c r="LR304" s="2"/>
      <c r="LS304" s="2"/>
      <c r="LT304" s="2"/>
      <c r="LU304" s="2"/>
      <c r="LV304" s="2"/>
      <c r="LW304" s="2"/>
      <c r="LX304" s="2"/>
      <c r="LY304" s="2"/>
      <c r="LZ304" s="2"/>
      <c r="MA304" s="2"/>
      <c r="MB304" s="2"/>
      <c r="MC304" s="2"/>
      <c r="MD304" s="2"/>
      <c r="ME304" s="2"/>
      <c r="MF304" s="2"/>
      <c r="MG304" s="2"/>
      <c r="MH304" s="2"/>
      <c r="MI304" s="2"/>
      <c r="MJ304" s="2"/>
      <c r="MK304" s="2"/>
      <c r="ML304" s="2"/>
      <c r="MM304" s="2"/>
      <c r="MN304" s="2"/>
      <c r="MO304" s="2"/>
      <c r="MP304" s="2"/>
      <c r="MQ304" s="2"/>
      <c r="MR304" s="2"/>
      <c r="MS304" s="2"/>
      <c r="MT304" s="2"/>
      <c r="MU304" s="2"/>
      <c r="MV304" s="2"/>
      <c r="MW304" s="2"/>
      <c r="MX304" s="2"/>
      <c r="MY304" s="2"/>
      <c r="MZ304" s="2"/>
      <c r="NA304" s="2"/>
      <c r="NB304" s="2"/>
      <c r="NC304" s="2"/>
      <c r="ND304" s="2"/>
      <c r="NE304" s="2"/>
      <c r="NF304" s="2"/>
      <c r="NG304" s="2"/>
      <c r="NH304" s="2"/>
      <c r="NI304" s="2"/>
      <c r="NJ304" s="2"/>
      <c r="NK304" s="2"/>
      <c r="NL304" s="2"/>
      <c r="NM304" s="2"/>
      <c r="NN304" s="2"/>
      <c r="NO304" s="2"/>
      <c r="NP304" s="2"/>
      <c r="NQ304" s="2"/>
      <c r="NR304" s="2"/>
      <c r="NS304" s="2"/>
      <c r="NT304" s="2"/>
      <c r="NU304" s="2"/>
      <c r="NV304" s="2"/>
      <c r="NW304" s="2"/>
      <c r="NX304" s="2"/>
      <c r="NY304" s="2"/>
      <c r="NZ304" s="2"/>
      <c r="OA304" s="2"/>
      <c r="OB304" s="2"/>
      <c r="OC304" s="2"/>
      <c r="OD304" s="2"/>
      <c r="OE304" s="2"/>
      <c r="OF304" s="2"/>
      <c r="OG304" s="2"/>
      <c r="OH304" s="2"/>
      <c r="OI304" s="2"/>
      <c r="OJ304" s="2"/>
      <c r="OK304" s="2"/>
      <c r="OL304" s="2"/>
      <c r="OM304" s="2"/>
      <c r="ON304" s="2"/>
      <c r="OO304" s="2"/>
      <c r="OP304" s="2"/>
      <c r="OQ304" s="2"/>
      <c r="OR304" s="2"/>
      <c r="OS304" s="2"/>
      <c r="OT304" s="2"/>
      <c r="OU304" s="2"/>
      <c r="OV304" s="2"/>
      <c r="OW304" s="2"/>
      <c r="OX304" s="2"/>
      <c r="OY304" s="2"/>
      <c r="OZ304" s="2"/>
      <c r="PA304" s="2"/>
      <c r="PB304" s="2"/>
      <c r="PC304" s="2"/>
      <c r="PD304" s="2"/>
      <c r="PE304" s="2"/>
      <c r="PF304" s="2"/>
      <c r="PG304" s="2"/>
      <c r="PH304" s="2"/>
      <c r="PI304" s="2"/>
      <c r="PJ304" s="2"/>
      <c r="PK304" s="2"/>
      <c r="PL304" s="2"/>
      <c r="PM304" s="2"/>
      <c r="PN304" s="2"/>
      <c r="PO304" s="2"/>
      <c r="PP304" s="2"/>
      <c r="PQ304" s="2"/>
      <c r="PR304" s="2"/>
      <c r="PS304" s="2"/>
      <c r="PT304" s="2"/>
      <c r="PU304" s="2"/>
      <c r="PV304" s="2"/>
      <c r="PW304" s="2"/>
      <c r="PX304" s="2"/>
      <c r="PY304" s="2"/>
      <c r="PZ304" s="2"/>
      <c r="QA304" s="2"/>
      <c r="QB304" s="2"/>
      <c r="QC304" s="2"/>
      <c r="QD304" s="2"/>
      <c r="QE304" s="2"/>
      <c r="QF304" s="2"/>
      <c r="QG304" s="2"/>
      <c r="QH304" s="2"/>
      <c r="QI304" s="2"/>
      <c r="QJ304" s="2"/>
      <c r="QK304" s="2"/>
      <c r="QL304" s="2"/>
      <c r="QM304" s="2"/>
      <c r="QN304" s="2"/>
      <c r="QO304" s="2"/>
      <c r="QP304" s="2"/>
      <c r="QQ304" s="2"/>
      <c r="QR304" s="2"/>
      <c r="QS304" s="2"/>
      <c r="QT304" s="2"/>
      <c r="QU304" s="2"/>
      <c r="QV304" s="2"/>
      <c r="QW304" s="2"/>
      <c r="QX304" s="2"/>
      <c r="QY304" s="2"/>
      <c r="QZ304" s="2"/>
      <c r="RA304" s="2"/>
      <c r="RB304" s="2"/>
      <c r="RC304" s="2"/>
      <c r="RD304" s="2"/>
      <c r="RE304" s="2"/>
      <c r="RF304" s="2"/>
      <c r="RG304" s="2"/>
      <c r="RH304" s="2"/>
      <c r="RI304" s="2"/>
      <c r="RJ304" s="2"/>
      <c r="RK304" s="2"/>
      <c r="RL304" s="2"/>
      <c r="RM304" s="2"/>
      <c r="RN304" s="2"/>
      <c r="RO304" s="2"/>
      <c r="RP304" s="2"/>
      <c r="RQ304" s="2"/>
      <c r="RR304" s="2"/>
      <c r="RS304" s="2"/>
      <c r="RT304" s="2"/>
      <c r="RU304" s="2"/>
      <c r="RV304" s="2"/>
      <c r="RW304" s="2"/>
      <c r="RX304" s="2"/>
      <c r="RY304" s="2"/>
      <c r="RZ304" s="2"/>
      <c r="SA304" s="2"/>
      <c r="SB304" s="2"/>
      <c r="SC304" s="2"/>
      <c r="SD304" s="2"/>
      <c r="SE304" s="2"/>
      <c r="SF304" s="2"/>
      <c r="SG304" s="2"/>
      <c r="SH304" s="2"/>
      <c r="SI304" s="2"/>
      <c r="SJ304" s="2"/>
      <c r="SK304" s="2"/>
      <c r="SL304" s="2"/>
      <c r="SM304" s="2"/>
      <c r="SN304" s="2"/>
      <c r="SO304" s="2"/>
      <c r="SP304" s="2"/>
      <c r="SQ304" s="2"/>
      <c r="SR304" s="2"/>
      <c r="SS304" s="2"/>
      <c r="ST304" s="2"/>
      <c r="SU304" s="2"/>
      <c r="SV304" s="2"/>
      <c r="SW304" s="2"/>
      <c r="SX304" s="2"/>
      <c r="SY304" s="2"/>
      <c r="SZ304" s="2"/>
      <c r="TA304" s="2"/>
      <c r="TB304" s="2"/>
      <c r="TC304" s="2"/>
      <c r="TD304" s="2"/>
      <c r="TE304" s="2"/>
      <c r="TF304" s="2"/>
      <c r="TG304" s="2"/>
      <c r="TH304" s="2"/>
      <c r="TI304" s="2"/>
      <c r="TJ304" s="2"/>
      <c r="TK304" s="2"/>
      <c r="TL304" s="2"/>
      <c r="TM304" s="2"/>
      <c r="TN304" s="2"/>
      <c r="TO304" s="2"/>
      <c r="TP304" s="2"/>
      <c r="TQ304" s="2"/>
      <c r="TR304" s="2"/>
      <c r="TS304" s="2"/>
      <c r="TT304" s="2"/>
      <c r="TU304" s="2"/>
      <c r="TV304" s="2"/>
      <c r="TW304" s="2"/>
      <c r="TX304" s="2"/>
      <c r="TY304" s="2"/>
      <c r="TZ304" s="2"/>
      <c r="UA304" s="2"/>
      <c r="UB304" s="2"/>
      <c r="UC304" s="2"/>
      <c r="UD304" s="2"/>
      <c r="UE304" s="2"/>
      <c r="UF304" s="2"/>
      <c r="UG304" s="2"/>
      <c r="UH304" s="2"/>
      <c r="UI304" s="2"/>
      <c r="UJ304" s="2"/>
      <c r="UK304" s="2"/>
      <c r="UL304" s="2"/>
      <c r="UM304" s="2"/>
      <c r="UN304" s="2"/>
      <c r="UO304" s="2"/>
      <c r="UP304" s="2"/>
      <c r="UQ304" s="2"/>
      <c r="UR304" s="2"/>
      <c r="US304" s="2"/>
      <c r="UT304" s="2"/>
      <c r="UU304" s="2"/>
      <c r="UV304" s="2"/>
      <c r="UW304" s="2"/>
      <c r="UX304" s="2"/>
      <c r="UY304" s="2"/>
      <c r="UZ304" s="2"/>
      <c r="VA304" s="2"/>
      <c r="VB304" s="2"/>
      <c r="VC304" s="2"/>
      <c r="VD304" s="2"/>
      <c r="VE304" s="2"/>
      <c r="VF304" s="2"/>
      <c r="VG304" s="2"/>
      <c r="VH304" s="2"/>
      <c r="VI304" s="2"/>
      <c r="VJ304" s="2"/>
      <c r="VK304" s="2"/>
      <c r="VL304" s="2"/>
      <c r="VM304" s="2"/>
      <c r="VN304" s="2"/>
      <c r="VO304" s="2"/>
      <c r="VP304" s="2"/>
      <c r="VQ304" s="2"/>
      <c r="VR304" s="2"/>
      <c r="VS304" s="2"/>
      <c r="VT304" s="2"/>
      <c r="VU304" s="2"/>
      <c r="VV304" s="2"/>
      <c r="VW304" s="2"/>
      <c r="VX304" s="2"/>
      <c r="VY304" s="2"/>
      <c r="VZ304" s="2"/>
      <c r="WA304" s="2"/>
      <c r="WB304" s="2"/>
      <c r="WC304" s="2"/>
      <c r="WD304" s="2"/>
      <c r="WE304" s="2"/>
      <c r="WF304" s="2"/>
      <c r="WG304" s="2"/>
      <c r="WH304" s="2"/>
      <c r="WI304" s="2"/>
      <c r="WJ304" s="2"/>
      <c r="WK304" s="2"/>
      <c r="WL304" s="2"/>
      <c r="WM304" s="2"/>
      <c r="WN304" s="2"/>
      <c r="WO304" s="2"/>
      <c r="WP304" s="2"/>
      <c r="WQ304" s="2"/>
      <c r="WR304" s="2"/>
      <c r="WS304" s="2"/>
      <c r="WT304" s="2"/>
      <c r="WU304" s="2"/>
      <c r="WV304" s="2"/>
      <c r="WW304" s="2"/>
      <c r="WX304" s="2"/>
      <c r="WY304" s="2"/>
      <c r="WZ304" s="2"/>
      <c r="XA304" s="2"/>
      <c r="XB304" s="2"/>
      <c r="XC304" s="2"/>
      <c r="XD304" s="2"/>
      <c r="XE304" s="2"/>
      <c r="XF304" s="2"/>
      <c r="XG304" s="2"/>
      <c r="XH304" s="2"/>
      <c r="XI304" s="2"/>
      <c r="XJ304" s="2"/>
      <c r="XK304" s="2"/>
      <c r="XL304" s="2"/>
      <c r="XM304" s="2"/>
      <c r="XN304" s="2"/>
      <c r="XO304" s="2"/>
      <c r="XP304" s="2"/>
      <c r="XQ304" s="2"/>
      <c r="XR304" s="2"/>
      <c r="XS304" s="2"/>
      <c r="XT304" s="2"/>
      <c r="XU304" s="2"/>
      <c r="XV304" s="2"/>
      <c r="XW304" s="2"/>
      <c r="XX304" s="2"/>
      <c r="XY304" s="2"/>
      <c r="XZ304" s="2"/>
      <c r="YA304" s="2"/>
      <c r="YB304" s="2"/>
      <c r="YC304" s="2"/>
      <c r="YD304" s="2"/>
      <c r="YE304" s="2"/>
      <c r="YF304" s="2"/>
      <c r="YG304" s="2"/>
      <c r="YH304" s="2"/>
      <c r="YI304" s="2"/>
      <c r="YJ304" s="2"/>
      <c r="YK304" s="2"/>
      <c r="YL304" s="2"/>
      <c r="YM304" s="2"/>
      <c r="YN304" s="2"/>
      <c r="YO304" s="2"/>
      <c r="YP304" s="2"/>
      <c r="YQ304" s="2"/>
      <c r="YR304" s="2"/>
      <c r="YS304" s="2"/>
      <c r="YT304" s="2"/>
      <c r="YU304" s="2"/>
      <c r="YV304" s="2"/>
      <c r="YW304" s="2"/>
      <c r="YX304" s="2"/>
      <c r="YY304" s="2"/>
      <c r="YZ304" s="2"/>
      <c r="ZA304" s="2"/>
      <c r="ZB304" s="2"/>
      <c r="ZC304" s="2"/>
      <c r="ZD304" s="2"/>
      <c r="ZE304" s="2"/>
      <c r="ZF304" s="2"/>
      <c r="ZG304" s="2"/>
      <c r="ZH304" s="2"/>
      <c r="ZI304" s="2"/>
      <c r="ZJ304" s="2"/>
      <c r="ZK304" s="2"/>
      <c r="ZL304" s="2"/>
      <c r="ZM304" s="2"/>
      <c r="ZN304" s="2"/>
      <c r="ZO304" s="2"/>
      <c r="ZP304" s="2"/>
      <c r="ZQ304" s="2"/>
      <c r="ZR304" s="2"/>
      <c r="ZS304" s="2"/>
      <c r="ZT304" s="2"/>
      <c r="ZU304" s="2"/>
      <c r="ZV304" s="2"/>
      <c r="ZW304" s="2"/>
      <c r="ZX304" s="2"/>
      <c r="ZY304" s="2"/>
      <c r="ZZ304" s="2"/>
      <c r="AAA304" s="2"/>
      <c r="AAB304" s="2"/>
      <c r="AAC304" s="2"/>
      <c r="AAD304" s="2"/>
      <c r="AAE304" s="2"/>
      <c r="AAF304" s="2"/>
      <c r="AAG304" s="2"/>
      <c r="AAH304" s="2"/>
      <c r="AAI304" s="2"/>
      <c r="AAJ304" s="2"/>
      <c r="AAK304" s="2"/>
      <c r="AAL304" s="2"/>
      <c r="AAM304" s="2"/>
      <c r="AAN304" s="2"/>
      <c r="AAO304" s="2"/>
      <c r="AAP304" s="2"/>
      <c r="AAQ304" s="2"/>
      <c r="AAR304" s="2"/>
      <c r="AAS304" s="2"/>
      <c r="AAT304" s="2"/>
      <c r="AAU304" s="2"/>
      <c r="AAV304" s="2"/>
      <c r="AAW304" s="2"/>
      <c r="AAX304" s="2"/>
      <c r="AAY304" s="2"/>
      <c r="AAZ304" s="2"/>
      <c r="ABA304" s="2"/>
      <c r="ABB304" s="2"/>
      <c r="ABC304" s="2"/>
      <c r="ABD304" s="2"/>
      <c r="ABE304" s="2"/>
      <c r="ABF304" s="2"/>
      <c r="ABG304" s="2"/>
      <c r="ABH304" s="2"/>
      <c r="ABI304" s="2"/>
      <c r="ABJ304" s="2"/>
      <c r="ABK304" s="2"/>
      <c r="ABL304" s="2"/>
      <c r="ABM304" s="2"/>
      <c r="ABN304" s="2"/>
      <c r="ABO304" s="2"/>
      <c r="ABP304" s="2"/>
      <c r="ABQ304" s="2"/>
      <c r="ABR304" s="2"/>
      <c r="ABS304" s="2"/>
      <c r="ABT304" s="2"/>
      <c r="ABU304" s="2"/>
      <c r="ABV304" s="2"/>
      <c r="ABW304" s="2"/>
      <c r="ABX304" s="2"/>
      <c r="ABY304" s="2"/>
      <c r="ABZ304" s="2"/>
      <c r="ACA304" s="2"/>
      <c r="ACB304" s="2"/>
      <c r="ACC304" s="2"/>
      <c r="ACD304" s="2"/>
      <c r="ACE304" s="2"/>
      <c r="ACF304" s="2"/>
      <c r="ACG304" s="2"/>
      <c r="ACH304" s="2"/>
      <c r="ACI304" s="2"/>
      <c r="ACJ304" s="2"/>
      <c r="ACK304" s="2"/>
      <c r="ACL304" s="2"/>
      <c r="ACM304" s="2"/>
      <c r="ACN304" s="2"/>
      <c r="ACO304" s="2"/>
      <c r="ACP304" s="2"/>
      <c r="ACQ304" s="2"/>
      <c r="ACR304" s="2"/>
      <c r="ACS304" s="2"/>
      <c r="ACT304" s="2"/>
      <c r="ACU304" s="2"/>
      <c r="ACV304" s="2"/>
      <c r="ACW304" s="2"/>
      <c r="ACX304" s="2"/>
      <c r="ACY304" s="2"/>
      <c r="ACZ304" s="2"/>
      <c r="ADA304" s="2"/>
      <c r="ADB304" s="2"/>
      <c r="ADC304" s="2"/>
      <c r="ADD304" s="2"/>
      <c r="ADE304" s="2"/>
      <c r="ADF304" s="2"/>
      <c r="ADG304" s="2"/>
      <c r="ADH304" s="2"/>
      <c r="ADI304" s="2"/>
      <c r="ADJ304" s="2"/>
      <c r="ADK304" s="2"/>
      <c r="ADL304" s="2"/>
      <c r="ADM304" s="2"/>
      <c r="ADN304" s="2"/>
      <c r="ADO304" s="2"/>
      <c r="ADP304" s="2"/>
      <c r="ADQ304" s="2"/>
      <c r="ADR304" s="2"/>
      <c r="ADS304" s="2"/>
      <c r="ADT304" s="2"/>
      <c r="ADU304" s="2"/>
      <c r="ADV304" s="2"/>
      <c r="ADW304" s="2"/>
      <c r="ADX304" s="2"/>
      <c r="ADY304" s="2"/>
      <c r="ADZ304" s="2"/>
      <c r="AEA304" s="2"/>
      <c r="AEB304" s="2"/>
      <c r="AEC304" s="2"/>
      <c r="AED304" s="2"/>
      <c r="AEE304" s="2"/>
      <c r="AEF304" s="2"/>
      <c r="AEG304" s="2"/>
      <c r="AEH304" s="2"/>
      <c r="AEI304" s="2"/>
      <c r="AEJ304" s="2"/>
      <c r="AEK304" s="2"/>
      <c r="AEL304" s="2"/>
      <c r="AEM304" s="2"/>
      <c r="AEN304" s="2"/>
      <c r="AEO304" s="2"/>
      <c r="AEP304" s="2"/>
      <c r="AEQ304" s="2"/>
      <c r="AER304" s="2"/>
      <c r="AES304" s="2"/>
      <c r="AET304" s="2"/>
      <c r="AEU304" s="2"/>
      <c r="AEV304" s="2"/>
      <c r="AEW304" s="2"/>
      <c r="AEX304" s="2"/>
      <c r="AEY304" s="2"/>
      <c r="AEZ304" s="2"/>
      <c r="AFA304" s="2"/>
      <c r="AFB304" s="2"/>
      <c r="AFC304" s="2"/>
      <c r="AFD304" s="2"/>
      <c r="AFE304" s="2"/>
      <c r="AFF304" s="2"/>
      <c r="AFG304" s="2"/>
      <c r="AFH304" s="2"/>
      <c r="AFI304" s="2"/>
      <c r="AFJ304" s="2"/>
      <c r="AFK304" s="2"/>
      <c r="AFL304" s="2"/>
      <c r="AFM304" s="2"/>
      <c r="AFN304" s="2"/>
      <c r="AFO304" s="2"/>
      <c r="AFP304" s="2"/>
      <c r="AFQ304" s="2"/>
      <c r="AFR304" s="2"/>
      <c r="AFS304" s="2"/>
      <c r="AFT304" s="2"/>
      <c r="AFU304" s="2"/>
      <c r="AFV304" s="2"/>
      <c r="AFW304" s="2"/>
      <c r="AFX304" s="2"/>
      <c r="AFY304" s="2"/>
      <c r="AFZ304" s="2"/>
      <c r="AGA304" s="2"/>
      <c r="AGB304" s="2"/>
      <c r="AGC304" s="2"/>
      <c r="AGD304" s="2"/>
      <c r="AGE304" s="2"/>
      <c r="AGF304" s="2"/>
      <c r="AGG304" s="2"/>
      <c r="AGH304" s="2"/>
      <c r="AGI304" s="2"/>
      <c r="AGJ304" s="2"/>
      <c r="AGK304" s="2"/>
      <c r="AGL304" s="2"/>
      <c r="AGM304" s="2"/>
      <c r="AGN304" s="2"/>
      <c r="AGO304" s="2"/>
      <c r="AGP304" s="2"/>
      <c r="AGQ304" s="2"/>
      <c r="AGR304" s="2"/>
      <c r="AGS304" s="2"/>
      <c r="AGT304" s="2"/>
      <c r="AGU304" s="2"/>
      <c r="AGV304" s="2"/>
      <c r="AGW304" s="2"/>
      <c r="AGX304" s="2"/>
      <c r="AGY304" s="2"/>
      <c r="AGZ304" s="2"/>
      <c r="AHA304" s="2"/>
      <c r="AHB304" s="2"/>
      <c r="AHC304" s="2"/>
      <c r="AHD304" s="2"/>
      <c r="AHE304" s="2"/>
      <c r="AHF304" s="2"/>
      <c r="AHG304" s="2"/>
      <c r="AHH304" s="2"/>
      <c r="AHI304" s="2"/>
      <c r="AHJ304" s="2"/>
      <c r="AHK304" s="2"/>
      <c r="AHL304" s="2"/>
      <c r="AHM304" s="2"/>
      <c r="AHN304" s="2"/>
      <c r="AHO304" s="2"/>
      <c r="AHP304" s="2"/>
      <c r="AHQ304" s="2"/>
      <c r="AHR304" s="2"/>
      <c r="AHS304" s="2"/>
      <c r="AHT304" s="2"/>
      <c r="AHU304" s="2"/>
      <c r="AHV304" s="2"/>
      <c r="AHW304" s="2"/>
      <c r="AHX304" s="2"/>
      <c r="AHY304" s="2"/>
      <c r="AHZ304" s="2"/>
      <c r="AIA304" s="2"/>
      <c r="AIB304" s="2"/>
      <c r="AIC304" s="2"/>
      <c r="AID304" s="2"/>
      <c r="AIE304" s="2"/>
      <c r="AIF304" s="2"/>
      <c r="AIG304" s="2"/>
      <c r="AIH304" s="2"/>
      <c r="AII304" s="2"/>
      <c r="AIJ304" s="2"/>
      <c r="AIK304" s="2"/>
      <c r="AIL304" s="2"/>
      <c r="AIM304" s="2"/>
      <c r="AIN304" s="2"/>
      <c r="AIO304" s="2"/>
      <c r="AIP304" s="2"/>
      <c r="AIQ304" s="2"/>
      <c r="AIR304" s="2"/>
      <c r="AIS304" s="2"/>
      <c r="AIT304" s="2"/>
      <c r="AIU304" s="2"/>
      <c r="AIV304" s="2"/>
      <c r="AIW304" s="2"/>
      <c r="AIX304" s="2"/>
      <c r="AIY304" s="2"/>
      <c r="AIZ304" s="2"/>
      <c r="AJA304" s="2"/>
      <c r="AJB304" s="2"/>
      <c r="AJC304" s="2"/>
      <c r="AJD304" s="2"/>
      <c r="AJE304" s="2"/>
      <c r="AJF304" s="2"/>
      <c r="AJG304" s="2"/>
      <c r="AJH304" s="2"/>
      <c r="AJI304" s="2"/>
      <c r="AJJ304" s="2"/>
      <c r="AJK304" s="2"/>
      <c r="AJL304" s="2"/>
      <c r="AJM304" s="2"/>
      <c r="AJN304" s="2"/>
      <c r="AJO304" s="2"/>
      <c r="AJP304" s="2"/>
      <c r="AJQ304" s="2"/>
      <c r="AJR304" s="2"/>
      <c r="AJS304" s="2"/>
      <c r="AJT304" s="2"/>
      <c r="AJU304" s="2"/>
      <c r="AJV304" s="2"/>
      <c r="AJW304" s="2"/>
      <c r="AJX304" s="2"/>
      <c r="AJY304" s="2"/>
      <c r="AJZ304" s="2"/>
      <c r="AKA304" s="2"/>
      <c r="AKB304" s="2"/>
      <c r="AKC304" s="2"/>
      <c r="AKD304" s="2"/>
      <c r="AKE304" s="2"/>
      <c r="AKF304" s="2"/>
      <c r="AKG304" s="2"/>
      <c r="AKH304" s="2"/>
      <c r="AKI304" s="2"/>
      <c r="AKJ304" s="2"/>
      <c r="AKK304" s="2"/>
      <c r="AKL304" s="2"/>
      <c r="AKM304" s="2"/>
      <c r="AKN304" s="2"/>
      <c r="AKO304" s="2"/>
      <c r="AKP304" s="2"/>
      <c r="AKQ304" s="2"/>
      <c r="AKR304" s="2"/>
      <c r="AKS304" s="2"/>
      <c r="AKT304" s="2"/>
      <c r="AKU304" s="2"/>
      <c r="AKV304" s="2"/>
      <c r="AKW304" s="2"/>
      <c r="AKX304" s="2"/>
      <c r="AKY304" s="2"/>
      <c r="AKZ304" s="2"/>
      <c r="ALA304" s="2"/>
      <c r="ALB304" s="2"/>
      <c r="ALC304" s="2"/>
      <c r="ALD304" s="2"/>
      <c r="ALE304" s="2"/>
      <c r="ALF304" s="2"/>
      <c r="ALG304" s="2"/>
      <c r="ALH304" s="2"/>
      <c r="ALI304" s="2"/>
      <c r="ALJ304" s="2"/>
      <c r="ALK304" s="2"/>
      <c r="ALL304" s="2"/>
      <c r="ALM304" s="2"/>
      <c r="ALN304" s="2"/>
      <c r="ALO304" s="2"/>
      <c r="ALP304" s="2"/>
      <c r="ALQ304" s="2"/>
      <c r="ALR304" s="2"/>
      <c r="ALS304" s="2"/>
      <c r="ALT304" s="2"/>
      <c r="ALU304" s="2"/>
      <c r="ALV304" s="2"/>
      <c r="ALW304" s="2"/>
      <c r="ALX304" s="2"/>
      <c r="ALY304" s="2"/>
      <c r="ALZ304" s="2"/>
      <c r="AMA304" s="2"/>
      <c r="AMB304" s="2"/>
      <c r="AMC304" s="2"/>
      <c r="AMD304" s="2"/>
      <c r="AME304" s="2"/>
      <c r="AMF304" s="2"/>
      <c r="AMG304" s="2"/>
      <c r="AMH304" s="2"/>
      <c r="AMI304" s="2"/>
      <c r="AMJ304" s="2"/>
      <c r="AMK304" s="2"/>
    </row>
    <row r="305" spans="1:1025" s="15" customFormat="1" ht="12.75" customHeight="1" x14ac:dyDescent="0.25">
      <c r="A305" s="8">
        <v>2021938</v>
      </c>
      <c r="B305" s="12" t="s">
        <v>143</v>
      </c>
      <c r="C305" s="12">
        <v>1144</v>
      </c>
      <c r="D305" s="13">
        <v>44481</v>
      </c>
      <c r="E305" s="13"/>
      <c r="F305" s="13">
        <f ca="1">IF(E305="",NOW()+60,E305)</f>
        <v>44546.356506481483</v>
      </c>
      <c r="G305" s="12" t="s">
        <v>20</v>
      </c>
      <c r="H305" s="12" t="str">
        <f>IF(G305="","Northern Virginia",IF(G305="Herndon","Herndon VA",IF(G305="Reston","Reston VA",IF(G305="Tysons","Tysons VA",IF(G305="Tyson's","Tysons VA",IF(G305="Chantilly","Chantilly VA",IF(G305="Mclean","Mclean VA",IF(G305="College Park","College Park MD",IF(G305="Beltsville","Beltsville MD",IF(G305="Vienna","Vienna VA",IF(G305="Fort Meade","Fort Meade MD",IF(G305="Bethesda","Bethesda MD",IF(G305="Springfield","Springfield VA",IF(G305="Dulles","Dulles VA",IF(G305="Warrenton","Warrenton VA",IF(G305="Annapolis Junction","Annapolis Junction MD",G305))))))))))))))))</f>
        <v>Chantilly VA</v>
      </c>
      <c r="I305" s="12" t="s">
        <v>27</v>
      </c>
      <c r="J305" s="12" t="s">
        <v>91</v>
      </c>
      <c r="K305" s="12" t="str">
        <f>IF(J305="All Levels","All Levels",IF(J305="Subject Matter Expert","Level 1 - Subject Matter Expert",IF(J305="Level 1","Level 1 - Subject Matter Expert",IF(J305="Level 2","Level 2 - Expert",IF(J305="Expert","Level 2 - Expert",IF(J305="Senior","Level 3 - Senior",IF(J305="Level 3","Level 3 - Senior",IF(J305="Level 4","Level 4 - Full Performance",IF(J305="Full Performance","Level 4 - Full Performance",IF(J305="Developmental","Level 5 - Developmental"))))))))))</f>
        <v>All Levels</v>
      </c>
      <c r="L305" s="14">
        <f>IF($K305="All levels",215000,IF($K305="Level 1 - Subject Matter Expert",215000,IF($K305="Level 2 - Expert",195000,IF($K305="Level 3 - Senior",170000,IF($K305="Level 4 - Full Performance",100000,"")))))</f>
        <v>215000</v>
      </c>
      <c r="M305" s="14">
        <f>IF($K305="All levels",100000,IF($K305="Level 1 - Subject Matter Expert",160000,IF($K305="Level 2 - Expert",140000,IF($K305="Level 3 - Senior",110000,IF($K305="Level 4 - Full Performance",60000,"")))))</f>
        <v>100000</v>
      </c>
      <c r="N305" s="12"/>
      <c r="O305" s="16" t="s">
        <v>679</v>
      </c>
      <c r="P305" s="16" t="s">
        <v>680</v>
      </c>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c r="IW305" s="2"/>
      <c r="IX305" s="2"/>
      <c r="IY305" s="2"/>
      <c r="IZ305" s="2"/>
      <c r="JA305" s="2"/>
      <c r="JB305" s="2"/>
      <c r="JC305" s="2"/>
      <c r="JD305" s="2"/>
      <c r="JE305" s="2"/>
      <c r="JF305" s="2"/>
      <c r="JG305" s="2"/>
      <c r="JH305" s="2"/>
      <c r="JI305" s="2"/>
      <c r="JJ305" s="2"/>
      <c r="JK305" s="2"/>
      <c r="JL305" s="2"/>
      <c r="JM305" s="2"/>
      <c r="JN305" s="2"/>
      <c r="JO305" s="2"/>
      <c r="JP305" s="2"/>
      <c r="JQ305" s="2"/>
      <c r="JR305" s="2"/>
      <c r="JS305" s="2"/>
      <c r="JT305" s="2"/>
      <c r="JU305" s="2"/>
      <c r="JV305" s="2"/>
      <c r="JW305" s="2"/>
      <c r="JX305" s="2"/>
      <c r="JY305" s="2"/>
      <c r="JZ305" s="2"/>
      <c r="KA305" s="2"/>
      <c r="KB305" s="2"/>
      <c r="KC305" s="2"/>
      <c r="KD305" s="2"/>
      <c r="KE305" s="2"/>
      <c r="KF305" s="2"/>
      <c r="KG305" s="2"/>
      <c r="KH305" s="2"/>
      <c r="KI305" s="2"/>
      <c r="KJ305" s="2"/>
      <c r="KK305" s="2"/>
      <c r="KL305" s="2"/>
      <c r="KM305" s="2"/>
      <c r="KN305" s="2"/>
      <c r="KO305" s="2"/>
      <c r="KP305" s="2"/>
      <c r="KQ305" s="2"/>
      <c r="KR305" s="2"/>
      <c r="KS305" s="2"/>
      <c r="KT305" s="2"/>
      <c r="KU305" s="2"/>
      <c r="KV305" s="2"/>
      <c r="KW305" s="2"/>
      <c r="KX305" s="2"/>
      <c r="KY305" s="2"/>
      <c r="KZ305" s="2"/>
      <c r="LA305" s="2"/>
      <c r="LB305" s="2"/>
      <c r="LC305" s="2"/>
      <c r="LD305" s="2"/>
      <c r="LE305" s="2"/>
      <c r="LF305" s="2"/>
      <c r="LG305" s="2"/>
      <c r="LH305" s="2"/>
      <c r="LI305" s="2"/>
      <c r="LJ305" s="2"/>
      <c r="LK305" s="2"/>
      <c r="LL305" s="2"/>
      <c r="LM305" s="2"/>
      <c r="LN305" s="2"/>
      <c r="LO305" s="2"/>
      <c r="LP305" s="2"/>
      <c r="LQ305" s="2"/>
      <c r="LR305" s="2"/>
      <c r="LS305" s="2"/>
      <c r="LT305" s="2"/>
      <c r="LU305" s="2"/>
      <c r="LV305" s="2"/>
      <c r="LW305" s="2"/>
      <c r="LX305" s="2"/>
      <c r="LY305" s="2"/>
      <c r="LZ305" s="2"/>
      <c r="MA305" s="2"/>
      <c r="MB305" s="2"/>
      <c r="MC305" s="2"/>
      <c r="MD305" s="2"/>
      <c r="ME305" s="2"/>
      <c r="MF305" s="2"/>
      <c r="MG305" s="2"/>
      <c r="MH305" s="2"/>
      <c r="MI305" s="2"/>
      <c r="MJ305" s="2"/>
      <c r="MK305" s="2"/>
      <c r="ML305" s="2"/>
      <c r="MM305" s="2"/>
      <c r="MN305" s="2"/>
      <c r="MO305" s="2"/>
      <c r="MP305" s="2"/>
      <c r="MQ305" s="2"/>
      <c r="MR305" s="2"/>
      <c r="MS305" s="2"/>
      <c r="MT305" s="2"/>
      <c r="MU305" s="2"/>
      <c r="MV305" s="2"/>
      <c r="MW305" s="2"/>
      <c r="MX305" s="2"/>
      <c r="MY305" s="2"/>
      <c r="MZ305" s="2"/>
      <c r="NA305" s="2"/>
      <c r="NB305" s="2"/>
      <c r="NC305" s="2"/>
      <c r="ND305" s="2"/>
      <c r="NE305" s="2"/>
      <c r="NF305" s="2"/>
      <c r="NG305" s="2"/>
      <c r="NH305" s="2"/>
      <c r="NI305" s="2"/>
      <c r="NJ305" s="2"/>
      <c r="NK305" s="2"/>
      <c r="NL305" s="2"/>
      <c r="NM305" s="2"/>
      <c r="NN305" s="2"/>
      <c r="NO305" s="2"/>
      <c r="NP305" s="2"/>
      <c r="NQ305" s="2"/>
      <c r="NR305" s="2"/>
      <c r="NS305" s="2"/>
      <c r="NT305" s="2"/>
      <c r="NU305" s="2"/>
      <c r="NV305" s="2"/>
      <c r="NW305" s="2"/>
      <c r="NX305" s="2"/>
      <c r="NY305" s="2"/>
      <c r="NZ305" s="2"/>
      <c r="OA305" s="2"/>
      <c r="OB305" s="2"/>
      <c r="OC305" s="2"/>
      <c r="OD305" s="2"/>
      <c r="OE305" s="2"/>
      <c r="OF305" s="2"/>
      <c r="OG305" s="2"/>
      <c r="OH305" s="2"/>
      <c r="OI305" s="2"/>
      <c r="OJ305" s="2"/>
      <c r="OK305" s="2"/>
      <c r="OL305" s="2"/>
      <c r="OM305" s="2"/>
      <c r="ON305" s="2"/>
      <c r="OO305" s="2"/>
      <c r="OP305" s="2"/>
      <c r="OQ305" s="2"/>
      <c r="OR305" s="2"/>
      <c r="OS305" s="2"/>
      <c r="OT305" s="2"/>
      <c r="OU305" s="2"/>
      <c r="OV305" s="2"/>
      <c r="OW305" s="2"/>
      <c r="OX305" s="2"/>
      <c r="OY305" s="2"/>
      <c r="OZ305" s="2"/>
      <c r="PA305" s="2"/>
      <c r="PB305" s="2"/>
      <c r="PC305" s="2"/>
      <c r="PD305" s="2"/>
      <c r="PE305" s="2"/>
      <c r="PF305" s="2"/>
      <c r="PG305" s="2"/>
      <c r="PH305" s="2"/>
      <c r="PI305" s="2"/>
      <c r="PJ305" s="2"/>
      <c r="PK305" s="2"/>
      <c r="PL305" s="2"/>
      <c r="PM305" s="2"/>
      <c r="PN305" s="2"/>
      <c r="PO305" s="2"/>
      <c r="PP305" s="2"/>
      <c r="PQ305" s="2"/>
      <c r="PR305" s="2"/>
      <c r="PS305" s="2"/>
      <c r="PT305" s="2"/>
      <c r="PU305" s="2"/>
      <c r="PV305" s="2"/>
      <c r="PW305" s="2"/>
      <c r="PX305" s="2"/>
      <c r="PY305" s="2"/>
      <c r="PZ305" s="2"/>
      <c r="QA305" s="2"/>
      <c r="QB305" s="2"/>
      <c r="QC305" s="2"/>
      <c r="QD305" s="2"/>
      <c r="QE305" s="2"/>
      <c r="QF305" s="2"/>
      <c r="QG305" s="2"/>
      <c r="QH305" s="2"/>
      <c r="QI305" s="2"/>
      <c r="QJ305" s="2"/>
      <c r="QK305" s="2"/>
      <c r="QL305" s="2"/>
      <c r="QM305" s="2"/>
      <c r="QN305" s="2"/>
      <c r="QO305" s="2"/>
      <c r="QP305" s="2"/>
      <c r="QQ305" s="2"/>
      <c r="QR305" s="2"/>
      <c r="QS305" s="2"/>
      <c r="QT305" s="2"/>
      <c r="QU305" s="2"/>
      <c r="QV305" s="2"/>
      <c r="QW305" s="2"/>
      <c r="QX305" s="2"/>
      <c r="QY305" s="2"/>
      <c r="QZ305" s="2"/>
      <c r="RA305" s="2"/>
      <c r="RB305" s="2"/>
      <c r="RC305" s="2"/>
      <c r="RD305" s="2"/>
      <c r="RE305" s="2"/>
      <c r="RF305" s="2"/>
      <c r="RG305" s="2"/>
      <c r="RH305" s="2"/>
      <c r="RI305" s="2"/>
      <c r="RJ305" s="2"/>
      <c r="RK305" s="2"/>
      <c r="RL305" s="2"/>
      <c r="RM305" s="2"/>
      <c r="RN305" s="2"/>
      <c r="RO305" s="2"/>
      <c r="RP305" s="2"/>
      <c r="RQ305" s="2"/>
      <c r="RR305" s="2"/>
      <c r="RS305" s="2"/>
      <c r="RT305" s="2"/>
      <c r="RU305" s="2"/>
      <c r="RV305" s="2"/>
      <c r="RW305" s="2"/>
      <c r="RX305" s="2"/>
      <c r="RY305" s="2"/>
      <c r="RZ305" s="2"/>
      <c r="SA305" s="2"/>
      <c r="SB305" s="2"/>
      <c r="SC305" s="2"/>
      <c r="SD305" s="2"/>
      <c r="SE305" s="2"/>
      <c r="SF305" s="2"/>
      <c r="SG305" s="2"/>
      <c r="SH305" s="2"/>
      <c r="SI305" s="2"/>
      <c r="SJ305" s="2"/>
      <c r="SK305" s="2"/>
      <c r="SL305" s="2"/>
      <c r="SM305" s="2"/>
      <c r="SN305" s="2"/>
      <c r="SO305" s="2"/>
      <c r="SP305" s="2"/>
      <c r="SQ305" s="2"/>
      <c r="SR305" s="2"/>
      <c r="SS305" s="2"/>
      <c r="ST305" s="2"/>
      <c r="SU305" s="2"/>
      <c r="SV305" s="2"/>
      <c r="SW305" s="2"/>
      <c r="SX305" s="2"/>
      <c r="SY305" s="2"/>
      <c r="SZ305" s="2"/>
      <c r="TA305" s="2"/>
      <c r="TB305" s="2"/>
      <c r="TC305" s="2"/>
      <c r="TD305" s="2"/>
      <c r="TE305" s="2"/>
      <c r="TF305" s="2"/>
      <c r="TG305" s="2"/>
      <c r="TH305" s="2"/>
      <c r="TI305" s="2"/>
      <c r="TJ305" s="2"/>
      <c r="TK305" s="2"/>
      <c r="TL305" s="2"/>
      <c r="TM305" s="2"/>
      <c r="TN305" s="2"/>
      <c r="TO305" s="2"/>
      <c r="TP305" s="2"/>
      <c r="TQ305" s="2"/>
      <c r="TR305" s="2"/>
      <c r="TS305" s="2"/>
      <c r="TT305" s="2"/>
      <c r="TU305" s="2"/>
      <c r="TV305" s="2"/>
      <c r="TW305" s="2"/>
      <c r="TX305" s="2"/>
      <c r="TY305" s="2"/>
      <c r="TZ305" s="2"/>
      <c r="UA305" s="2"/>
      <c r="UB305" s="2"/>
      <c r="UC305" s="2"/>
      <c r="UD305" s="2"/>
      <c r="UE305" s="2"/>
      <c r="UF305" s="2"/>
      <c r="UG305" s="2"/>
      <c r="UH305" s="2"/>
      <c r="UI305" s="2"/>
      <c r="UJ305" s="2"/>
      <c r="UK305" s="2"/>
      <c r="UL305" s="2"/>
      <c r="UM305" s="2"/>
      <c r="UN305" s="2"/>
      <c r="UO305" s="2"/>
      <c r="UP305" s="2"/>
      <c r="UQ305" s="2"/>
      <c r="UR305" s="2"/>
      <c r="US305" s="2"/>
      <c r="UT305" s="2"/>
      <c r="UU305" s="2"/>
      <c r="UV305" s="2"/>
      <c r="UW305" s="2"/>
      <c r="UX305" s="2"/>
      <c r="UY305" s="2"/>
      <c r="UZ305" s="2"/>
      <c r="VA305" s="2"/>
      <c r="VB305" s="2"/>
      <c r="VC305" s="2"/>
      <c r="VD305" s="2"/>
      <c r="VE305" s="2"/>
      <c r="VF305" s="2"/>
      <c r="VG305" s="2"/>
      <c r="VH305" s="2"/>
      <c r="VI305" s="2"/>
      <c r="VJ305" s="2"/>
      <c r="VK305" s="2"/>
      <c r="VL305" s="2"/>
      <c r="VM305" s="2"/>
      <c r="VN305" s="2"/>
      <c r="VO305" s="2"/>
      <c r="VP305" s="2"/>
      <c r="VQ305" s="2"/>
      <c r="VR305" s="2"/>
      <c r="VS305" s="2"/>
      <c r="VT305" s="2"/>
      <c r="VU305" s="2"/>
      <c r="VV305" s="2"/>
      <c r="VW305" s="2"/>
      <c r="VX305" s="2"/>
      <c r="VY305" s="2"/>
      <c r="VZ305" s="2"/>
      <c r="WA305" s="2"/>
      <c r="WB305" s="2"/>
      <c r="WC305" s="2"/>
      <c r="WD305" s="2"/>
      <c r="WE305" s="2"/>
      <c r="WF305" s="2"/>
      <c r="WG305" s="2"/>
      <c r="WH305" s="2"/>
      <c r="WI305" s="2"/>
      <c r="WJ305" s="2"/>
      <c r="WK305" s="2"/>
      <c r="WL305" s="2"/>
      <c r="WM305" s="2"/>
      <c r="WN305" s="2"/>
      <c r="WO305" s="2"/>
      <c r="WP305" s="2"/>
      <c r="WQ305" s="2"/>
      <c r="WR305" s="2"/>
      <c r="WS305" s="2"/>
      <c r="WT305" s="2"/>
      <c r="WU305" s="2"/>
      <c r="WV305" s="2"/>
      <c r="WW305" s="2"/>
      <c r="WX305" s="2"/>
      <c r="WY305" s="2"/>
      <c r="WZ305" s="2"/>
      <c r="XA305" s="2"/>
      <c r="XB305" s="2"/>
      <c r="XC305" s="2"/>
      <c r="XD305" s="2"/>
      <c r="XE305" s="2"/>
      <c r="XF305" s="2"/>
      <c r="XG305" s="2"/>
      <c r="XH305" s="2"/>
      <c r="XI305" s="2"/>
      <c r="XJ305" s="2"/>
      <c r="XK305" s="2"/>
      <c r="XL305" s="2"/>
      <c r="XM305" s="2"/>
      <c r="XN305" s="2"/>
      <c r="XO305" s="2"/>
      <c r="XP305" s="2"/>
      <c r="XQ305" s="2"/>
      <c r="XR305" s="2"/>
      <c r="XS305" s="2"/>
      <c r="XT305" s="2"/>
      <c r="XU305" s="2"/>
      <c r="XV305" s="2"/>
      <c r="XW305" s="2"/>
      <c r="XX305" s="2"/>
      <c r="XY305" s="2"/>
      <c r="XZ305" s="2"/>
      <c r="YA305" s="2"/>
      <c r="YB305" s="2"/>
      <c r="YC305" s="2"/>
      <c r="YD305" s="2"/>
      <c r="YE305" s="2"/>
      <c r="YF305" s="2"/>
      <c r="YG305" s="2"/>
      <c r="YH305" s="2"/>
      <c r="YI305" s="2"/>
      <c r="YJ305" s="2"/>
      <c r="YK305" s="2"/>
      <c r="YL305" s="2"/>
      <c r="YM305" s="2"/>
      <c r="YN305" s="2"/>
      <c r="YO305" s="2"/>
      <c r="YP305" s="2"/>
      <c r="YQ305" s="2"/>
      <c r="YR305" s="2"/>
      <c r="YS305" s="2"/>
      <c r="YT305" s="2"/>
      <c r="YU305" s="2"/>
      <c r="YV305" s="2"/>
      <c r="YW305" s="2"/>
      <c r="YX305" s="2"/>
      <c r="YY305" s="2"/>
      <c r="YZ305" s="2"/>
      <c r="ZA305" s="2"/>
      <c r="ZB305" s="2"/>
      <c r="ZC305" s="2"/>
      <c r="ZD305" s="2"/>
      <c r="ZE305" s="2"/>
      <c r="ZF305" s="2"/>
      <c r="ZG305" s="2"/>
      <c r="ZH305" s="2"/>
      <c r="ZI305" s="2"/>
      <c r="ZJ305" s="2"/>
      <c r="ZK305" s="2"/>
      <c r="ZL305" s="2"/>
      <c r="ZM305" s="2"/>
      <c r="ZN305" s="2"/>
      <c r="ZO305" s="2"/>
      <c r="ZP305" s="2"/>
      <c r="ZQ305" s="2"/>
      <c r="ZR305" s="2"/>
      <c r="ZS305" s="2"/>
      <c r="ZT305" s="2"/>
      <c r="ZU305" s="2"/>
      <c r="ZV305" s="2"/>
      <c r="ZW305" s="2"/>
      <c r="ZX305" s="2"/>
      <c r="ZY305" s="2"/>
      <c r="ZZ305" s="2"/>
      <c r="AAA305" s="2"/>
      <c r="AAB305" s="2"/>
      <c r="AAC305" s="2"/>
      <c r="AAD305" s="2"/>
      <c r="AAE305" s="2"/>
      <c r="AAF305" s="2"/>
      <c r="AAG305" s="2"/>
      <c r="AAH305" s="2"/>
      <c r="AAI305" s="2"/>
      <c r="AAJ305" s="2"/>
      <c r="AAK305" s="2"/>
      <c r="AAL305" s="2"/>
      <c r="AAM305" s="2"/>
      <c r="AAN305" s="2"/>
      <c r="AAO305" s="2"/>
      <c r="AAP305" s="2"/>
      <c r="AAQ305" s="2"/>
      <c r="AAR305" s="2"/>
      <c r="AAS305" s="2"/>
      <c r="AAT305" s="2"/>
      <c r="AAU305" s="2"/>
      <c r="AAV305" s="2"/>
      <c r="AAW305" s="2"/>
      <c r="AAX305" s="2"/>
      <c r="AAY305" s="2"/>
      <c r="AAZ305" s="2"/>
      <c r="ABA305" s="2"/>
      <c r="ABB305" s="2"/>
      <c r="ABC305" s="2"/>
      <c r="ABD305" s="2"/>
      <c r="ABE305" s="2"/>
      <c r="ABF305" s="2"/>
      <c r="ABG305" s="2"/>
      <c r="ABH305" s="2"/>
      <c r="ABI305" s="2"/>
      <c r="ABJ305" s="2"/>
      <c r="ABK305" s="2"/>
      <c r="ABL305" s="2"/>
      <c r="ABM305" s="2"/>
      <c r="ABN305" s="2"/>
      <c r="ABO305" s="2"/>
      <c r="ABP305" s="2"/>
      <c r="ABQ305" s="2"/>
      <c r="ABR305" s="2"/>
      <c r="ABS305" s="2"/>
      <c r="ABT305" s="2"/>
      <c r="ABU305" s="2"/>
      <c r="ABV305" s="2"/>
      <c r="ABW305" s="2"/>
      <c r="ABX305" s="2"/>
      <c r="ABY305" s="2"/>
      <c r="ABZ305" s="2"/>
      <c r="ACA305" s="2"/>
      <c r="ACB305" s="2"/>
      <c r="ACC305" s="2"/>
      <c r="ACD305" s="2"/>
      <c r="ACE305" s="2"/>
      <c r="ACF305" s="2"/>
      <c r="ACG305" s="2"/>
      <c r="ACH305" s="2"/>
      <c r="ACI305" s="2"/>
      <c r="ACJ305" s="2"/>
      <c r="ACK305" s="2"/>
      <c r="ACL305" s="2"/>
      <c r="ACM305" s="2"/>
      <c r="ACN305" s="2"/>
      <c r="ACO305" s="2"/>
      <c r="ACP305" s="2"/>
      <c r="ACQ305" s="2"/>
      <c r="ACR305" s="2"/>
      <c r="ACS305" s="2"/>
      <c r="ACT305" s="2"/>
      <c r="ACU305" s="2"/>
      <c r="ACV305" s="2"/>
      <c r="ACW305" s="2"/>
      <c r="ACX305" s="2"/>
      <c r="ACY305" s="2"/>
      <c r="ACZ305" s="2"/>
      <c r="ADA305" s="2"/>
      <c r="ADB305" s="2"/>
      <c r="ADC305" s="2"/>
      <c r="ADD305" s="2"/>
      <c r="ADE305" s="2"/>
      <c r="ADF305" s="2"/>
      <c r="ADG305" s="2"/>
      <c r="ADH305" s="2"/>
      <c r="ADI305" s="2"/>
      <c r="ADJ305" s="2"/>
      <c r="ADK305" s="2"/>
      <c r="ADL305" s="2"/>
      <c r="ADM305" s="2"/>
      <c r="ADN305" s="2"/>
      <c r="ADO305" s="2"/>
      <c r="ADP305" s="2"/>
      <c r="ADQ305" s="2"/>
      <c r="ADR305" s="2"/>
      <c r="ADS305" s="2"/>
      <c r="ADT305" s="2"/>
      <c r="ADU305" s="2"/>
      <c r="ADV305" s="2"/>
      <c r="ADW305" s="2"/>
      <c r="ADX305" s="2"/>
      <c r="ADY305" s="2"/>
      <c r="ADZ305" s="2"/>
      <c r="AEA305" s="2"/>
      <c r="AEB305" s="2"/>
      <c r="AEC305" s="2"/>
      <c r="AED305" s="2"/>
      <c r="AEE305" s="2"/>
      <c r="AEF305" s="2"/>
      <c r="AEG305" s="2"/>
      <c r="AEH305" s="2"/>
      <c r="AEI305" s="2"/>
      <c r="AEJ305" s="2"/>
      <c r="AEK305" s="2"/>
      <c r="AEL305" s="2"/>
      <c r="AEM305" s="2"/>
      <c r="AEN305" s="2"/>
      <c r="AEO305" s="2"/>
      <c r="AEP305" s="2"/>
      <c r="AEQ305" s="2"/>
      <c r="AER305" s="2"/>
      <c r="AES305" s="2"/>
      <c r="AET305" s="2"/>
      <c r="AEU305" s="2"/>
      <c r="AEV305" s="2"/>
      <c r="AEW305" s="2"/>
      <c r="AEX305" s="2"/>
      <c r="AEY305" s="2"/>
      <c r="AEZ305" s="2"/>
      <c r="AFA305" s="2"/>
      <c r="AFB305" s="2"/>
      <c r="AFC305" s="2"/>
      <c r="AFD305" s="2"/>
      <c r="AFE305" s="2"/>
      <c r="AFF305" s="2"/>
      <c r="AFG305" s="2"/>
      <c r="AFH305" s="2"/>
      <c r="AFI305" s="2"/>
      <c r="AFJ305" s="2"/>
      <c r="AFK305" s="2"/>
      <c r="AFL305" s="2"/>
      <c r="AFM305" s="2"/>
      <c r="AFN305" s="2"/>
      <c r="AFO305" s="2"/>
      <c r="AFP305" s="2"/>
      <c r="AFQ305" s="2"/>
      <c r="AFR305" s="2"/>
      <c r="AFS305" s="2"/>
      <c r="AFT305" s="2"/>
      <c r="AFU305" s="2"/>
      <c r="AFV305" s="2"/>
      <c r="AFW305" s="2"/>
      <c r="AFX305" s="2"/>
      <c r="AFY305" s="2"/>
      <c r="AFZ305" s="2"/>
      <c r="AGA305" s="2"/>
      <c r="AGB305" s="2"/>
      <c r="AGC305" s="2"/>
      <c r="AGD305" s="2"/>
      <c r="AGE305" s="2"/>
      <c r="AGF305" s="2"/>
      <c r="AGG305" s="2"/>
      <c r="AGH305" s="2"/>
      <c r="AGI305" s="2"/>
      <c r="AGJ305" s="2"/>
      <c r="AGK305" s="2"/>
      <c r="AGL305" s="2"/>
      <c r="AGM305" s="2"/>
      <c r="AGN305" s="2"/>
      <c r="AGO305" s="2"/>
      <c r="AGP305" s="2"/>
      <c r="AGQ305" s="2"/>
      <c r="AGR305" s="2"/>
      <c r="AGS305" s="2"/>
      <c r="AGT305" s="2"/>
      <c r="AGU305" s="2"/>
      <c r="AGV305" s="2"/>
      <c r="AGW305" s="2"/>
      <c r="AGX305" s="2"/>
      <c r="AGY305" s="2"/>
      <c r="AGZ305" s="2"/>
      <c r="AHA305" s="2"/>
      <c r="AHB305" s="2"/>
      <c r="AHC305" s="2"/>
      <c r="AHD305" s="2"/>
      <c r="AHE305" s="2"/>
      <c r="AHF305" s="2"/>
      <c r="AHG305" s="2"/>
      <c r="AHH305" s="2"/>
      <c r="AHI305" s="2"/>
      <c r="AHJ305" s="2"/>
      <c r="AHK305" s="2"/>
      <c r="AHL305" s="2"/>
      <c r="AHM305" s="2"/>
      <c r="AHN305" s="2"/>
      <c r="AHO305" s="2"/>
      <c r="AHP305" s="2"/>
      <c r="AHQ305" s="2"/>
      <c r="AHR305" s="2"/>
      <c r="AHS305" s="2"/>
      <c r="AHT305" s="2"/>
      <c r="AHU305" s="2"/>
      <c r="AHV305" s="2"/>
      <c r="AHW305" s="2"/>
      <c r="AHX305" s="2"/>
      <c r="AHY305" s="2"/>
      <c r="AHZ305" s="2"/>
      <c r="AIA305" s="2"/>
      <c r="AIB305" s="2"/>
      <c r="AIC305" s="2"/>
      <c r="AID305" s="2"/>
      <c r="AIE305" s="2"/>
      <c r="AIF305" s="2"/>
      <c r="AIG305" s="2"/>
      <c r="AIH305" s="2"/>
      <c r="AII305" s="2"/>
      <c r="AIJ305" s="2"/>
      <c r="AIK305" s="2"/>
      <c r="AIL305" s="2"/>
      <c r="AIM305" s="2"/>
      <c r="AIN305" s="2"/>
      <c r="AIO305" s="2"/>
      <c r="AIP305" s="2"/>
      <c r="AIQ305" s="2"/>
      <c r="AIR305" s="2"/>
      <c r="AIS305" s="2"/>
      <c r="AIT305" s="2"/>
      <c r="AIU305" s="2"/>
      <c r="AIV305" s="2"/>
      <c r="AIW305" s="2"/>
      <c r="AIX305" s="2"/>
      <c r="AIY305" s="2"/>
      <c r="AIZ305" s="2"/>
      <c r="AJA305" s="2"/>
      <c r="AJB305" s="2"/>
      <c r="AJC305" s="2"/>
      <c r="AJD305" s="2"/>
      <c r="AJE305" s="2"/>
      <c r="AJF305" s="2"/>
      <c r="AJG305" s="2"/>
      <c r="AJH305" s="2"/>
      <c r="AJI305" s="2"/>
      <c r="AJJ305" s="2"/>
      <c r="AJK305" s="2"/>
      <c r="AJL305" s="2"/>
      <c r="AJM305" s="2"/>
      <c r="AJN305" s="2"/>
      <c r="AJO305" s="2"/>
      <c r="AJP305" s="2"/>
      <c r="AJQ305" s="2"/>
      <c r="AJR305" s="2"/>
      <c r="AJS305" s="2"/>
      <c r="AJT305" s="2"/>
      <c r="AJU305" s="2"/>
      <c r="AJV305" s="2"/>
      <c r="AJW305" s="2"/>
      <c r="AJX305" s="2"/>
      <c r="AJY305" s="2"/>
      <c r="AJZ305" s="2"/>
      <c r="AKA305" s="2"/>
      <c r="AKB305" s="2"/>
      <c r="AKC305" s="2"/>
      <c r="AKD305" s="2"/>
      <c r="AKE305" s="2"/>
      <c r="AKF305" s="2"/>
      <c r="AKG305" s="2"/>
      <c r="AKH305" s="2"/>
      <c r="AKI305" s="2"/>
      <c r="AKJ305" s="2"/>
      <c r="AKK305" s="2"/>
      <c r="AKL305" s="2"/>
      <c r="AKM305" s="2"/>
      <c r="AKN305" s="2"/>
      <c r="AKO305" s="2"/>
      <c r="AKP305" s="2"/>
      <c r="AKQ305" s="2"/>
      <c r="AKR305" s="2"/>
      <c r="AKS305" s="2"/>
      <c r="AKT305" s="2"/>
      <c r="AKU305" s="2"/>
      <c r="AKV305" s="2"/>
      <c r="AKW305" s="2"/>
      <c r="AKX305" s="2"/>
      <c r="AKY305" s="2"/>
      <c r="AKZ305" s="2"/>
      <c r="ALA305" s="2"/>
      <c r="ALB305" s="2"/>
      <c r="ALC305" s="2"/>
      <c r="ALD305" s="2"/>
      <c r="ALE305" s="2"/>
      <c r="ALF305" s="2"/>
      <c r="ALG305" s="2"/>
      <c r="ALH305" s="2"/>
      <c r="ALI305" s="2"/>
      <c r="ALJ305" s="2"/>
      <c r="ALK305" s="2"/>
      <c r="ALL305" s="2"/>
      <c r="ALM305" s="2"/>
      <c r="ALN305" s="2"/>
      <c r="ALO305" s="2"/>
      <c r="ALP305" s="2"/>
      <c r="ALQ305" s="2"/>
      <c r="ALR305" s="2"/>
      <c r="ALS305" s="2"/>
      <c r="ALT305" s="2"/>
      <c r="ALU305" s="2"/>
      <c r="ALV305" s="2"/>
      <c r="ALW305" s="2"/>
      <c r="ALX305" s="2"/>
      <c r="ALY305" s="2"/>
      <c r="ALZ305" s="2"/>
      <c r="AMA305" s="2"/>
      <c r="AMB305" s="2"/>
      <c r="AMC305" s="2"/>
      <c r="AMD305" s="2"/>
      <c r="AME305" s="2"/>
      <c r="AMF305" s="2"/>
      <c r="AMG305" s="2"/>
      <c r="AMH305" s="2"/>
      <c r="AMI305" s="2"/>
      <c r="AMJ305" s="2"/>
      <c r="AMK305" s="2"/>
    </row>
    <row r="306" spans="1:1025" s="15" customFormat="1" ht="12.75" customHeight="1" x14ac:dyDescent="0.25">
      <c r="A306" s="8">
        <v>2021939</v>
      </c>
      <c r="B306" s="12" t="s">
        <v>143</v>
      </c>
      <c r="C306" s="12">
        <v>1166</v>
      </c>
      <c r="D306" s="13">
        <v>44481</v>
      </c>
      <c r="E306" s="13"/>
      <c r="F306" s="13">
        <f ca="1">IF(E306="",NOW()+60,E306)</f>
        <v>44546.356506481483</v>
      </c>
      <c r="G306" s="12" t="s">
        <v>672</v>
      </c>
      <c r="H306" s="12" t="str">
        <f>IF(G306="","Northern Virginia",IF(G306="Herndon","Herndon VA",IF(G306="Reston","Reston VA",IF(G306="Tysons","Tysons VA",IF(G306="Tyson's","Tysons VA",IF(G306="Chantilly","Chantilly VA",IF(G306="Mclean","Mclean VA",IF(G306="College Park","College Park MD",IF(G306="Beltsville","Beltsville MD",IF(G306="Vienna","Vienna VA",IF(G306="Fort Meade","Fort Meade MD",IF(G306="Bethesda","Bethesda MD",IF(G306="Springfield","Springfield VA",IF(G306="Dulles","Dulles VA",IF(G306="Warrenton","Warrenton VA",IF(G306="Annapolis Junction","Annapolis Junction MD",G306))))))))))))))))</f>
        <v>Tysons VA</v>
      </c>
      <c r="I306" s="12" t="s">
        <v>79</v>
      </c>
      <c r="J306" s="12" t="s">
        <v>91</v>
      </c>
      <c r="K306" s="12" t="str">
        <f>IF(J306="All Levels","All Levels",IF(J306="Subject Matter Expert","Level 1 - Subject Matter Expert",IF(J306="Level 1","Level 1 - Subject Matter Expert",IF(J306="Level 2","Level 2 - Expert",IF(J306="Expert","Level 2 - Expert",IF(J306="Senior","Level 3 - Senior",IF(J306="Level 3","Level 3 - Senior",IF(J306="Level 4","Level 4 - Full Performance",IF(J306="Full Performance","Level 4 - Full Performance",IF(J306="Developmental","Level 5 - Developmental"))))))))))</f>
        <v>All Levels</v>
      </c>
      <c r="L306" s="14">
        <f>IF($K306="All levels",215000,IF($K306="Level 1 - Subject Matter Expert",215000,IF($K306="Level 2 - Expert",195000,IF($K306="Level 3 - Senior",170000,IF($K306="Level 4 - Full Performance",100000,"")))))</f>
        <v>215000</v>
      </c>
      <c r="M306" s="14">
        <f>IF($K306="All levels",100000,IF($K306="Level 1 - Subject Matter Expert",160000,IF($K306="Level 2 - Expert",140000,IF($K306="Level 3 - Senior",110000,IF($K306="Level 4 - Full Performance",60000,"")))))</f>
        <v>100000</v>
      </c>
      <c r="N306" s="16" t="s">
        <v>927</v>
      </c>
      <c r="O306" s="16" t="s">
        <v>681</v>
      </c>
      <c r="P306" s="16" t="s">
        <v>682</v>
      </c>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c r="IW306" s="2"/>
      <c r="IX306" s="2"/>
      <c r="IY306" s="2"/>
      <c r="IZ306" s="2"/>
      <c r="JA306" s="2"/>
      <c r="JB306" s="2"/>
      <c r="JC306" s="2"/>
      <c r="JD306" s="2"/>
      <c r="JE306" s="2"/>
      <c r="JF306" s="2"/>
      <c r="JG306" s="2"/>
      <c r="JH306" s="2"/>
      <c r="JI306" s="2"/>
      <c r="JJ306" s="2"/>
      <c r="JK306" s="2"/>
      <c r="JL306" s="2"/>
      <c r="JM306" s="2"/>
      <c r="JN306" s="2"/>
      <c r="JO306" s="2"/>
      <c r="JP306" s="2"/>
      <c r="JQ306" s="2"/>
      <c r="JR306" s="2"/>
      <c r="JS306" s="2"/>
      <c r="JT306" s="2"/>
      <c r="JU306" s="2"/>
      <c r="JV306" s="2"/>
      <c r="JW306" s="2"/>
      <c r="JX306" s="2"/>
      <c r="JY306" s="2"/>
      <c r="JZ306" s="2"/>
      <c r="KA306" s="2"/>
      <c r="KB306" s="2"/>
      <c r="KC306" s="2"/>
      <c r="KD306" s="2"/>
      <c r="KE306" s="2"/>
      <c r="KF306" s="2"/>
      <c r="KG306" s="2"/>
      <c r="KH306" s="2"/>
      <c r="KI306" s="2"/>
      <c r="KJ306" s="2"/>
      <c r="KK306" s="2"/>
      <c r="KL306" s="2"/>
      <c r="KM306" s="2"/>
      <c r="KN306" s="2"/>
      <c r="KO306" s="2"/>
      <c r="KP306" s="2"/>
      <c r="KQ306" s="2"/>
      <c r="KR306" s="2"/>
      <c r="KS306" s="2"/>
      <c r="KT306" s="2"/>
      <c r="KU306" s="2"/>
      <c r="KV306" s="2"/>
      <c r="KW306" s="2"/>
      <c r="KX306" s="2"/>
      <c r="KY306" s="2"/>
      <c r="KZ306" s="2"/>
      <c r="LA306" s="2"/>
      <c r="LB306" s="2"/>
      <c r="LC306" s="2"/>
      <c r="LD306" s="2"/>
      <c r="LE306" s="2"/>
      <c r="LF306" s="2"/>
      <c r="LG306" s="2"/>
      <c r="LH306" s="2"/>
      <c r="LI306" s="2"/>
      <c r="LJ306" s="2"/>
      <c r="LK306" s="2"/>
      <c r="LL306" s="2"/>
      <c r="LM306" s="2"/>
      <c r="LN306" s="2"/>
      <c r="LO306" s="2"/>
      <c r="LP306" s="2"/>
      <c r="LQ306" s="2"/>
      <c r="LR306" s="2"/>
      <c r="LS306" s="2"/>
      <c r="LT306" s="2"/>
      <c r="LU306" s="2"/>
      <c r="LV306" s="2"/>
      <c r="LW306" s="2"/>
      <c r="LX306" s="2"/>
      <c r="LY306" s="2"/>
      <c r="LZ306" s="2"/>
      <c r="MA306" s="2"/>
      <c r="MB306" s="2"/>
      <c r="MC306" s="2"/>
      <c r="MD306" s="2"/>
      <c r="ME306" s="2"/>
      <c r="MF306" s="2"/>
      <c r="MG306" s="2"/>
      <c r="MH306" s="2"/>
      <c r="MI306" s="2"/>
      <c r="MJ306" s="2"/>
      <c r="MK306" s="2"/>
      <c r="ML306" s="2"/>
      <c r="MM306" s="2"/>
      <c r="MN306" s="2"/>
      <c r="MO306" s="2"/>
      <c r="MP306" s="2"/>
      <c r="MQ306" s="2"/>
      <c r="MR306" s="2"/>
      <c r="MS306" s="2"/>
      <c r="MT306" s="2"/>
      <c r="MU306" s="2"/>
      <c r="MV306" s="2"/>
      <c r="MW306" s="2"/>
      <c r="MX306" s="2"/>
      <c r="MY306" s="2"/>
      <c r="MZ306" s="2"/>
      <c r="NA306" s="2"/>
      <c r="NB306" s="2"/>
      <c r="NC306" s="2"/>
      <c r="ND306" s="2"/>
      <c r="NE306" s="2"/>
      <c r="NF306" s="2"/>
      <c r="NG306" s="2"/>
      <c r="NH306" s="2"/>
      <c r="NI306" s="2"/>
      <c r="NJ306" s="2"/>
      <c r="NK306" s="2"/>
      <c r="NL306" s="2"/>
      <c r="NM306" s="2"/>
      <c r="NN306" s="2"/>
      <c r="NO306" s="2"/>
      <c r="NP306" s="2"/>
      <c r="NQ306" s="2"/>
      <c r="NR306" s="2"/>
      <c r="NS306" s="2"/>
      <c r="NT306" s="2"/>
      <c r="NU306" s="2"/>
      <c r="NV306" s="2"/>
      <c r="NW306" s="2"/>
      <c r="NX306" s="2"/>
      <c r="NY306" s="2"/>
      <c r="NZ306" s="2"/>
      <c r="OA306" s="2"/>
      <c r="OB306" s="2"/>
      <c r="OC306" s="2"/>
      <c r="OD306" s="2"/>
      <c r="OE306" s="2"/>
      <c r="OF306" s="2"/>
      <c r="OG306" s="2"/>
      <c r="OH306" s="2"/>
      <c r="OI306" s="2"/>
      <c r="OJ306" s="2"/>
      <c r="OK306" s="2"/>
      <c r="OL306" s="2"/>
      <c r="OM306" s="2"/>
      <c r="ON306" s="2"/>
      <c r="OO306" s="2"/>
      <c r="OP306" s="2"/>
      <c r="OQ306" s="2"/>
      <c r="OR306" s="2"/>
      <c r="OS306" s="2"/>
      <c r="OT306" s="2"/>
      <c r="OU306" s="2"/>
      <c r="OV306" s="2"/>
      <c r="OW306" s="2"/>
      <c r="OX306" s="2"/>
      <c r="OY306" s="2"/>
      <c r="OZ306" s="2"/>
      <c r="PA306" s="2"/>
      <c r="PB306" s="2"/>
      <c r="PC306" s="2"/>
      <c r="PD306" s="2"/>
      <c r="PE306" s="2"/>
      <c r="PF306" s="2"/>
      <c r="PG306" s="2"/>
      <c r="PH306" s="2"/>
      <c r="PI306" s="2"/>
      <c r="PJ306" s="2"/>
      <c r="PK306" s="2"/>
      <c r="PL306" s="2"/>
      <c r="PM306" s="2"/>
      <c r="PN306" s="2"/>
      <c r="PO306" s="2"/>
      <c r="PP306" s="2"/>
      <c r="PQ306" s="2"/>
      <c r="PR306" s="2"/>
      <c r="PS306" s="2"/>
      <c r="PT306" s="2"/>
      <c r="PU306" s="2"/>
      <c r="PV306" s="2"/>
      <c r="PW306" s="2"/>
      <c r="PX306" s="2"/>
      <c r="PY306" s="2"/>
      <c r="PZ306" s="2"/>
      <c r="QA306" s="2"/>
      <c r="QB306" s="2"/>
      <c r="QC306" s="2"/>
      <c r="QD306" s="2"/>
      <c r="QE306" s="2"/>
      <c r="QF306" s="2"/>
      <c r="QG306" s="2"/>
      <c r="QH306" s="2"/>
      <c r="QI306" s="2"/>
      <c r="QJ306" s="2"/>
      <c r="QK306" s="2"/>
      <c r="QL306" s="2"/>
      <c r="QM306" s="2"/>
      <c r="QN306" s="2"/>
      <c r="QO306" s="2"/>
      <c r="QP306" s="2"/>
      <c r="QQ306" s="2"/>
      <c r="QR306" s="2"/>
      <c r="QS306" s="2"/>
      <c r="QT306" s="2"/>
      <c r="QU306" s="2"/>
      <c r="QV306" s="2"/>
      <c r="QW306" s="2"/>
      <c r="QX306" s="2"/>
      <c r="QY306" s="2"/>
      <c r="QZ306" s="2"/>
      <c r="RA306" s="2"/>
      <c r="RB306" s="2"/>
      <c r="RC306" s="2"/>
      <c r="RD306" s="2"/>
      <c r="RE306" s="2"/>
      <c r="RF306" s="2"/>
      <c r="RG306" s="2"/>
      <c r="RH306" s="2"/>
      <c r="RI306" s="2"/>
      <c r="RJ306" s="2"/>
      <c r="RK306" s="2"/>
      <c r="RL306" s="2"/>
      <c r="RM306" s="2"/>
      <c r="RN306" s="2"/>
      <c r="RO306" s="2"/>
      <c r="RP306" s="2"/>
      <c r="RQ306" s="2"/>
      <c r="RR306" s="2"/>
      <c r="RS306" s="2"/>
      <c r="RT306" s="2"/>
      <c r="RU306" s="2"/>
      <c r="RV306" s="2"/>
      <c r="RW306" s="2"/>
      <c r="RX306" s="2"/>
      <c r="RY306" s="2"/>
      <c r="RZ306" s="2"/>
      <c r="SA306" s="2"/>
      <c r="SB306" s="2"/>
      <c r="SC306" s="2"/>
      <c r="SD306" s="2"/>
      <c r="SE306" s="2"/>
      <c r="SF306" s="2"/>
      <c r="SG306" s="2"/>
      <c r="SH306" s="2"/>
      <c r="SI306" s="2"/>
      <c r="SJ306" s="2"/>
      <c r="SK306" s="2"/>
      <c r="SL306" s="2"/>
      <c r="SM306" s="2"/>
      <c r="SN306" s="2"/>
      <c r="SO306" s="2"/>
      <c r="SP306" s="2"/>
      <c r="SQ306" s="2"/>
      <c r="SR306" s="2"/>
      <c r="SS306" s="2"/>
      <c r="ST306" s="2"/>
      <c r="SU306" s="2"/>
      <c r="SV306" s="2"/>
      <c r="SW306" s="2"/>
      <c r="SX306" s="2"/>
      <c r="SY306" s="2"/>
      <c r="SZ306" s="2"/>
      <c r="TA306" s="2"/>
      <c r="TB306" s="2"/>
      <c r="TC306" s="2"/>
      <c r="TD306" s="2"/>
      <c r="TE306" s="2"/>
      <c r="TF306" s="2"/>
      <c r="TG306" s="2"/>
      <c r="TH306" s="2"/>
      <c r="TI306" s="2"/>
      <c r="TJ306" s="2"/>
      <c r="TK306" s="2"/>
      <c r="TL306" s="2"/>
      <c r="TM306" s="2"/>
      <c r="TN306" s="2"/>
      <c r="TO306" s="2"/>
      <c r="TP306" s="2"/>
      <c r="TQ306" s="2"/>
      <c r="TR306" s="2"/>
      <c r="TS306" s="2"/>
      <c r="TT306" s="2"/>
      <c r="TU306" s="2"/>
      <c r="TV306" s="2"/>
      <c r="TW306" s="2"/>
      <c r="TX306" s="2"/>
      <c r="TY306" s="2"/>
      <c r="TZ306" s="2"/>
      <c r="UA306" s="2"/>
      <c r="UB306" s="2"/>
      <c r="UC306" s="2"/>
      <c r="UD306" s="2"/>
      <c r="UE306" s="2"/>
      <c r="UF306" s="2"/>
      <c r="UG306" s="2"/>
      <c r="UH306" s="2"/>
      <c r="UI306" s="2"/>
      <c r="UJ306" s="2"/>
      <c r="UK306" s="2"/>
      <c r="UL306" s="2"/>
      <c r="UM306" s="2"/>
      <c r="UN306" s="2"/>
      <c r="UO306" s="2"/>
      <c r="UP306" s="2"/>
      <c r="UQ306" s="2"/>
      <c r="UR306" s="2"/>
      <c r="US306" s="2"/>
      <c r="UT306" s="2"/>
      <c r="UU306" s="2"/>
      <c r="UV306" s="2"/>
      <c r="UW306" s="2"/>
      <c r="UX306" s="2"/>
      <c r="UY306" s="2"/>
      <c r="UZ306" s="2"/>
      <c r="VA306" s="2"/>
      <c r="VB306" s="2"/>
      <c r="VC306" s="2"/>
      <c r="VD306" s="2"/>
      <c r="VE306" s="2"/>
      <c r="VF306" s="2"/>
      <c r="VG306" s="2"/>
      <c r="VH306" s="2"/>
      <c r="VI306" s="2"/>
      <c r="VJ306" s="2"/>
      <c r="VK306" s="2"/>
      <c r="VL306" s="2"/>
      <c r="VM306" s="2"/>
      <c r="VN306" s="2"/>
      <c r="VO306" s="2"/>
      <c r="VP306" s="2"/>
      <c r="VQ306" s="2"/>
      <c r="VR306" s="2"/>
      <c r="VS306" s="2"/>
      <c r="VT306" s="2"/>
      <c r="VU306" s="2"/>
      <c r="VV306" s="2"/>
      <c r="VW306" s="2"/>
      <c r="VX306" s="2"/>
      <c r="VY306" s="2"/>
      <c r="VZ306" s="2"/>
      <c r="WA306" s="2"/>
      <c r="WB306" s="2"/>
      <c r="WC306" s="2"/>
      <c r="WD306" s="2"/>
      <c r="WE306" s="2"/>
      <c r="WF306" s="2"/>
      <c r="WG306" s="2"/>
      <c r="WH306" s="2"/>
      <c r="WI306" s="2"/>
      <c r="WJ306" s="2"/>
      <c r="WK306" s="2"/>
      <c r="WL306" s="2"/>
      <c r="WM306" s="2"/>
      <c r="WN306" s="2"/>
      <c r="WO306" s="2"/>
      <c r="WP306" s="2"/>
      <c r="WQ306" s="2"/>
      <c r="WR306" s="2"/>
      <c r="WS306" s="2"/>
      <c r="WT306" s="2"/>
      <c r="WU306" s="2"/>
      <c r="WV306" s="2"/>
      <c r="WW306" s="2"/>
      <c r="WX306" s="2"/>
      <c r="WY306" s="2"/>
      <c r="WZ306" s="2"/>
      <c r="XA306" s="2"/>
      <c r="XB306" s="2"/>
      <c r="XC306" s="2"/>
      <c r="XD306" s="2"/>
      <c r="XE306" s="2"/>
      <c r="XF306" s="2"/>
      <c r="XG306" s="2"/>
      <c r="XH306" s="2"/>
      <c r="XI306" s="2"/>
      <c r="XJ306" s="2"/>
      <c r="XK306" s="2"/>
      <c r="XL306" s="2"/>
      <c r="XM306" s="2"/>
      <c r="XN306" s="2"/>
      <c r="XO306" s="2"/>
      <c r="XP306" s="2"/>
      <c r="XQ306" s="2"/>
      <c r="XR306" s="2"/>
      <c r="XS306" s="2"/>
      <c r="XT306" s="2"/>
      <c r="XU306" s="2"/>
      <c r="XV306" s="2"/>
      <c r="XW306" s="2"/>
      <c r="XX306" s="2"/>
      <c r="XY306" s="2"/>
      <c r="XZ306" s="2"/>
      <c r="YA306" s="2"/>
      <c r="YB306" s="2"/>
      <c r="YC306" s="2"/>
      <c r="YD306" s="2"/>
      <c r="YE306" s="2"/>
      <c r="YF306" s="2"/>
      <c r="YG306" s="2"/>
      <c r="YH306" s="2"/>
      <c r="YI306" s="2"/>
      <c r="YJ306" s="2"/>
      <c r="YK306" s="2"/>
      <c r="YL306" s="2"/>
      <c r="YM306" s="2"/>
      <c r="YN306" s="2"/>
      <c r="YO306" s="2"/>
      <c r="YP306" s="2"/>
      <c r="YQ306" s="2"/>
      <c r="YR306" s="2"/>
      <c r="YS306" s="2"/>
      <c r="YT306" s="2"/>
      <c r="YU306" s="2"/>
      <c r="YV306" s="2"/>
      <c r="YW306" s="2"/>
      <c r="YX306" s="2"/>
      <c r="YY306" s="2"/>
      <c r="YZ306" s="2"/>
      <c r="ZA306" s="2"/>
      <c r="ZB306" s="2"/>
      <c r="ZC306" s="2"/>
      <c r="ZD306" s="2"/>
      <c r="ZE306" s="2"/>
      <c r="ZF306" s="2"/>
      <c r="ZG306" s="2"/>
      <c r="ZH306" s="2"/>
      <c r="ZI306" s="2"/>
      <c r="ZJ306" s="2"/>
      <c r="ZK306" s="2"/>
      <c r="ZL306" s="2"/>
      <c r="ZM306" s="2"/>
      <c r="ZN306" s="2"/>
      <c r="ZO306" s="2"/>
      <c r="ZP306" s="2"/>
      <c r="ZQ306" s="2"/>
      <c r="ZR306" s="2"/>
      <c r="ZS306" s="2"/>
      <c r="ZT306" s="2"/>
      <c r="ZU306" s="2"/>
      <c r="ZV306" s="2"/>
      <c r="ZW306" s="2"/>
      <c r="ZX306" s="2"/>
      <c r="ZY306" s="2"/>
      <c r="ZZ306" s="2"/>
      <c r="AAA306" s="2"/>
      <c r="AAB306" s="2"/>
      <c r="AAC306" s="2"/>
      <c r="AAD306" s="2"/>
      <c r="AAE306" s="2"/>
      <c r="AAF306" s="2"/>
      <c r="AAG306" s="2"/>
      <c r="AAH306" s="2"/>
      <c r="AAI306" s="2"/>
      <c r="AAJ306" s="2"/>
      <c r="AAK306" s="2"/>
      <c r="AAL306" s="2"/>
      <c r="AAM306" s="2"/>
      <c r="AAN306" s="2"/>
      <c r="AAO306" s="2"/>
      <c r="AAP306" s="2"/>
      <c r="AAQ306" s="2"/>
      <c r="AAR306" s="2"/>
      <c r="AAS306" s="2"/>
      <c r="AAT306" s="2"/>
      <c r="AAU306" s="2"/>
      <c r="AAV306" s="2"/>
      <c r="AAW306" s="2"/>
      <c r="AAX306" s="2"/>
      <c r="AAY306" s="2"/>
      <c r="AAZ306" s="2"/>
      <c r="ABA306" s="2"/>
      <c r="ABB306" s="2"/>
      <c r="ABC306" s="2"/>
      <c r="ABD306" s="2"/>
      <c r="ABE306" s="2"/>
      <c r="ABF306" s="2"/>
      <c r="ABG306" s="2"/>
      <c r="ABH306" s="2"/>
      <c r="ABI306" s="2"/>
      <c r="ABJ306" s="2"/>
      <c r="ABK306" s="2"/>
      <c r="ABL306" s="2"/>
      <c r="ABM306" s="2"/>
      <c r="ABN306" s="2"/>
      <c r="ABO306" s="2"/>
      <c r="ABP306" s="2"/>
      <c r="ABQ306" s="2"/>
      <c r="ABR306" s="2"/>
      <c r="ABS306" s="2"/>
      <c r="ABT306" s="2"/>
      <c r="ABU306" s="2"/>
      <c r="ABV306" s="2"/>
      <c r="ABW306" s="2"/>
      <c r="ABX306" s="2"/>
      <c r="ABY306" s="2"/>
      <c r="ABZ306" s="2"/>
      <c r="ACA306" s="2"/>
      <c r="ACB306" s="2"/>
      <c r="ACC306" s="2"/>
      <c r="ACD306" s="2"/>
      <c r="ACE306" s="2"/>
      <c r="ACF306" s="2"/>
      <c r="ACG306" s="2"/>
      <c r="ACH306" s="2"/>
      <c r="ACI306" s="2"/>
      <c r="ACJ306" s="2"/>
      <c r="ACK306" s="2"/>
      <c r="ACL306" s="2"/>
      <c r="ACM306" s="2"/>
      <c r="ACN306" s="2"/>
      <c r="ACO306" s="2"/>
      <c r="ACP306" s="2"/>
      <c r="ACQ306" s="2"/>
      <c r="ACR306" s="2"/>
      <c r="ACS306" s="2"/>
      <c r="ACT306" s="2"/>
      <c r="ACU306" s="2"/>
      <c r="ACV306" s="2"/>
      <c r="ACW306" s="2"/>
      <c r="ACX306" s="2"/>
      <c r="ACY306" s="2"/>
      <c r="ACZ306" s="2"/>
      <c r="ADA306" s="2"/>
      <c r="ADB306" s="2"/>
      <c r="ADC306" s="2"/>
      <c r="ADD306" s="2"/>
      <c r="ADE306" s="2"/>
      <c r="ADF306" s="2"/>
      <c r="ADG306" s="2"/>
      <c r="ADH306" s="2"/>
      <c r="ADI306" s="2"/>
      <c r="ADJ306" s="2"/>
      <c r="ADK306" s="2"/>
      <c r="ADL306" s="2"/>
      <c r="ADM306" s="2"/>
      <c r="ADN306" s="2"/>
      <c r="ADO306" s="2"/>
      <c r="ADP306" s="2"/>
      <c r="ADQ306" s="2"/>
      <c r="ADR306" s="2"/>
      <c r="ADS306" s="2"/>
      <c r="ADT306" s="2"/>
      <c r="ADU306" s="2"/>
      <c r="ADV306" s="2"/>
      <c r="ADW306" s="2"/>
      <c r="ADX306" s="2"/>
      <c r="ADY306" s="2"/>
      <c r="ADZ306" s="2"/>
      <c r="AEA306" s="2"/>
      <c r="AEB306" s="2"/>
      <c r="AEC306" s="2"/>
      <c r="AED306" s="2"/>
      <c r="AEE306" s="2"/>
      <c r="AEF306" s="2"/>
      <c r="AEG306" s="2"/>
      <c r="AEH306" s="2"/>
      <c r="AEI306" s="2"/>
      <c r="AEJ306" s="2"/>
      <c r="AEK306" s="2"/>
      <c r="AEL306" s="2"/>
      <c r="AEM306" s="2"/>
      <c r="AEN306" s="2"/>
      <c r="AEO306" s="2"/>
      <c r="AEP306" s="2"/>
      <c r="AEQ306" s="2"/>
      <c r="AER306" s="2"/>
      <c r="AES306" s="2"/>
      <c r="AET306" s="2"/>
      <c r="AEU306" s="2"/>
      <c r="AEV306" s="2"/>
      <c r="AEW306" s="2"/>
      <c r="AEX306" s="2"/>
      <c r="AEY306" s="2"/>
      <c r="AEZ306" s="2"/>
      <c r="AFA306" s="2"/>
      <c r="AFB306" s="2"/>
      <c r="AFC306" s="2"/>
      <c r="AFD306" s="2"/>
      <c r="AFE306" s="2"/>
      <c r="AFF306" s="2"/>
      <c r="AFG306" s="2"/>
      <c r="AFH306" s="2"/>
      <c r="AFI306" s="2"/>
      <c r="AFJ306" s="2"/>
      <c r="AFK306" s="2"/>
      <c r="AFL306" s="2"/>
      <c r="AFM306" s="2"/>
      <c r="AFN306" s="2"/>
      <c r="AFO306" s="2"/>
      <c r="AFP306" s="2"/>
      <c r="AFQ306" s="2"/>
      <c r="AFR306" s="2"/>
      <c r="AFS306" s="2"/>
      <c r="AFT306" s="2"/>
      <c r="AFU306" s="2"/>
      <c r="AFV306" s="2"/>
      <c r="AFW306" s="2"/>
      <c r="AFX306" s="2"/>
      <c r="AFY306" s="2"/>
      <c r="AFZ306" s="2"/>
      <c r="AGA306" s="2"/>
      <c r="AGB306" s="2"/>
      <c r="AGC306" s="2"/>
      <c r="AGD306" s="2"/>
      <c r="AGE306" s="2"/>
      <c r="AGF306" s="2"/>
      <c r="AGG306" s="2"/>
      <c r="AGH306" s="2"/>
      <c r="AGI306" s="2"/>
      <c r="AGJ306" s="2"/>
      <c r="AGK306" s="2"/>
      <c r="AGL306" s="2"/>
      <c r="AGM306" s="2"/>
      <c r="AGN306" s="2"/>
      <c r="AGO306" s="2"/>
      <c r="AGP306" s="2"/>
      <c r="AGQ306" s="2"/>
      <c r="AGR306" s="2"/>
      <c r="AGS306" s="2"/>
      <c r="AGT306" s="2"/>
      <c r="AGU306" s="2"/>
      <c r="AGV306" s="2"/>
      <c r="AGW306" s="2"/>
      <c r="AGX306" s="2"/>
      <c r="AGY306" s="2"/>
      <c r="AGZ306" s="2"/>
      <c r="AHA306" s="2"/>
      <c r="AHB306" s="2"/>
      <c r="AHC306" s="2"/>
      <c r="AHD306" s="2"/>
      <c r="AHE306" s="2"/>
      <c r="AHF306" s="2"/>
      <c r="AHG306" s="2"/>
      <c r="AHH306" s="2"/>
      <c r="AHI306" s="2"/>
      <c r="AHJ306" s="2"/>
      <c r="AHK306" s="2"/>
      <c r="AHL306" s="2"/>
      <c r="AHM306" s="2"/>
      <c r="AHN306" s="2"/>
      <c r="AHO306" s="2"/>
      <c r="AHP306" s="2"/>
      <c r="AHQ306" s="2"/>
      <c r="AHR306" s="2"/>
      <c r="AHS306" s="2"/>
      <c r="AHT306" s="2"/>
      <c r="AHU306" s="2"/>
      <c r="AHV306" s="2"/>
      <c r="AHW306" s="2"/>
      <c r="AHX306" s="2"/>
      <c r="AHY306" s="2"/>
      <c r="AHZ306" s="2"/>
      <c r="AIA306" s="2"/>
      <c r="AIB306" s="2"/>
      <c r="AIC306" s="2"/>
      <c r="AID306" s="2"/>
      <c r="AIE306" s="2"/>
      <c r="AIF306" s="2"/>
      <c r="AIG306" s="2"/>
      <c r="AIH306" s="2"/>
      <c r="AII306" s="2"/>
      <c r="AIJ306" s="2"/>
      <c r="AIK306" s="2"/>
      <c r="AIL306" s="2"/>
      <c r="AIM306" s="2"/>
      <c r="AIN306" s="2"/>
      <c r="AIO306" s="2"/>
      <c r="AIP306" s="2"/>
      <c r="AIQ306" s="2"/>
      <c r="AIR306" s="2"/>
      <c r="AIS306" s="2"/>
      <c r="AIT306" s="2"/>
      <c r="AIU306" s="2"/>
      <c r="AIV306" s="2"/>
      <c r="AIW306" s="2"/>
      <c r="AIX306" s="2"/>
      <c r="AIY306" s="2"/>
      <c r="AIZ306" s="2"/>
      <c r="AJA306" s="2"/>
      <c r="AJB306" s="2"/>
      <c r="AJC306" s="2"/>
      <c r="AJD306" s="2"/>
      <c r="AJE306" s="2"/>
      <c r="AJF306" s="2"/>
      <c r="AJG306" s="2"/>
      <c r="AJH306" s="2"/>
      <c r="AJI306" s="2"/>
      <c r="AJJ306" s="2"/>
      <c r="AJK306" s="2"/>
      <c r="AJL306" s="2"/>
      <c r="AJM306" s="2"/>
      <c r="AJN306" s="2"/>
      <c r="AJO306" s="2"/>
      <c r="AJP306" s="2"/>
      <c r="AJQ306" s="2"/>
      <c r="AJR306" s="2"/>
      <c r="AJS306" s="2"/>
      <c r="AJT306" s="2"/>
      <c r="AJU306" s="2"/>
      <c r="AJV306" s="2"/>
      <c r="AJW306" s="2"/>
      <c r="AJX306" s="2"/>
      <c r="AJY306" s="2"/>
      <c r="AJZ306" s="2"/>
      <c r="AKA306" s="2"/>
      <c r="AKB306" s="2"/>
      <c r="AKC306" s="2"/>
      <c r="AKD306" s="2"/>
      <c r="AKE306" s="2"/>
      <c r="AKF306" s="2"/>
      <c r="AKG306" s="2"/>
      <c r="AKH306" s="2"/>
      <c r="AKI306" s="2"/>
      <c r="AKJ306" s="2"/>
      <c r="AKK306" s="2"/>
      <c r="AKL306" s="2"/>
      <c r="AKM306" s="2"/>
      <c r="AKN306" s="2"/>
      <c r="AKO306" s="2"/>
      <c r="AKP306" s="2"/>
      <c r="AKQ306" s="2"/>
      <c r="AKR306" s="2"/>
      <c r="AKS306" s="2"/>
      <c r="AKT306" s="2"/>
      <c r="AKU306" s="2"/>
      <c r="AKV306" s="2"/>
      <c r="AKW306" s="2"/>
      <c r="AKX306" s="2"/>
      <c r="AKY306" s="2"/>
      <c r="AKZ306" s="2"/>
      <c r="ALA306" s="2"/>
      <c r="ALB306" s="2"/>
      <c r="ALC306" s="2"/>
      <c r="ALD306" s="2"/>
      <c r="ALE306" s="2"/>
      <c r="ALF306" s="2"/>
      <c r="ALG306" s="2"/>
      <c r="ALH306" s="2"/>
      <c r="ALI306" s="2"/>
      <c r="ALJ306" s="2"/>
      <c r="ALK306" s="2"/>
      <c r="ALL306" s="2"/>
      <c r="ALM306" s="2"/>
      <c r="ALN306" s="2"/>
      <c r="ALO306" s="2"/>
      <c r="ALP306" s="2"/>
      <c r="ALQ306" s="2"/>
      <c r="ALR306" s="2"/>
      <c r="ALS306" s="2"/>
      <c r="ALT306" s="2"/>
      <c r="ALU306" s="2"/>
      <c r="ALV306" s="2"/>
      <c r="ALW306" s="2"/>
      <c r="ALX306" s="2"/>
      <c r="ALY306" s="2"/>
      <c r="ALZ306" s="2"/>
      <c r="AMA306" s="2"/>
      <c r="AMB306" s="2"/>
      <c r="AMC306" s="2"/>
      <c r="AMD306" s="2"/>
      <c r="AME306" s="2"/>
      <c r="AMF306" s="2"/>
      <c r="AMG306" s="2"/>
      <c r="AMH306" s="2"/>
      <c r="AMI306" s="2"/>
      <c r="AMJ306" s="2"/>
      <c r="AMK306" s="2"/>
    </row>
    <row r="307" spans="1:1025" s="15" customFormat="1" ht="12.75" customHeight="1" x14ac:dyDescent="0.25">
      <c r="A307" s="8">
        <v>2021940</v>
      </c>
      <c r="B307" s="12" t="s">
        <v>141</v>
      </c>
      <c r="C307" s="12">
        <v>1090</v>
      </c>
      <c r="D307" s="13">
        <v>44473</v>
      </c>
      <c r="E307" s="13"/>
      <c r="F307" s="13">
        <f ca="1">IF(E307="",NOW()+60,E307)</f>
        <v>44546.356506481483</v>
      </c>
      <c r="G307" s="12" t="s">
        <v>17</v>
      </c>
      <c r="H307" s="12" t="str">
        <f>IF(G307="","Northern Virginia",IF(G307="Herndon","Herndon VA",IF(G307="Reston","Reston VA",IF(G307="Tysons","Tysons VA",IF(G307="Tyson's","Tysons VA",IF(G307="Chantilly","Chantilly VA",IF(G307="Mclean","Mclean VA",IF(G307="College Park","College Park MD",IF(G307="Beltsville","Beltsville MD",IF(G307="Vienna","Vienna VA",IF(G307="Fort Meade","Fort Meade MD",IF(G307="Bethesda","Bethesda MD",IF(G307="Springfield","Springfield VA",IF(G307="Dulles","Dulles VA",IF(G307="Warrenton","Warrenton VA",IF(G307="Annapolis Junction","Annapolis Junction MD",G307))))))))))))))))</f>
        <v>Herndon VA</v>
      </c>
      <c r="I307" s="12" t="s">
        <v>105</v>
      </c>
      <c r="J307" s="12" t="s">
        <v>91</v>
      </c>
      <c r="K307" s="12" t="str">
        <f>IF(J307="All Levels","All Levels",IF(J307="Subject Matter Expert","Level 1 - Subject Matter Expert",IF(J307="Level 1","Level 1 - Subject Matter Expert",IF(J307="Level 2","Level 2 - Expert",IF(J307="Expert","Level 2 - Expert",IF(J307="Senior","Level 3 - Senior",IF(J307="Level 3","Level 3 - Senior",IF(J307="Level 4","Level 4 - Full Performance",IF(J307="Full Performance","Level 4 - Full Performance",IF(J307="Developmental","Level 5 - Developmental"))))))))))</f>
        <v>All Levels</v>
      </c>
      <c r="L307" s="14">
        <f>IF($K307="All levels",215000,IF($K307="Level 1 - Subject Matter Expert",215000,IF($K307="Level 2 - Expert",195000,IF($K307="Level 3 - Senior",170000,IF($K307="Level 4 - Full Performance",100000,"")))))</f>
        <v>215000</v>
      </c>
      <c r="M307" s="14">
        <f>IF($K307="All levels",100000,IF($K307="Level 1 - Subject Matter Expert",160000,IF($K307="Level 2 - Expert",140000,IF($K307="Level 3 - Senior",110000,IF($K307="Level 4 - Full Performance",60000,"")))))</f>
        <v>100000</v>
      </c>
      <c r="N307" s="12" t="s">
        <v>683</v>
      </c>
      <c r="O307" s="12" t="s">
        <v>684</v>
      </c>
      <c r="P307" s="16" t="s">
        <v>685</v>
      </c>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c r="IW307" s="2"/>
      <c r="IX307" s="2"/>
      <c r="IY307" s="2"/>
      <c r="IZ307" s="2"/>
      <c r="JA307" s="2"/>
      <c r="JB307" s="2"/>
      <c r="JC307" s="2"/>
      <c r="JD307" s="2"/>
      <c r="JE307" s="2"/>
      <c r="JF307" s="2"/>
      <c r="JG307" s="2"/>
      <c r="JH307" s="2"/>
      <c r="JI307" s="2"/>
      <c r="JJ307" s="2"/>
      <c r="JK307" s="2"/>
      <c r="JL307" s="2"/>
      <c r="JM307" s="2"/>
      <c r="JN307" s="2"/>
      <c r="JO307" s="2"/>
      <c r="JP307" s="2"/>
      <c r="JQ307" s="2"/>
      <c r="JR307" s="2"/>
      <c r="JS307" s="2"/>
      <c r="JT307" s="2"/>
      <c r="JU307" s="2"/>
      <c r="JV307" s="2"/>
      <c r="JW307" s="2"/>
      <c r="JX307" s="2"/>
      <c r="JY307" s="2"/>
      <c r="JZ307" s="2"/>
      <c r="KA307" s="2"/>
      <c r="KB307" s="2"/>
      <c r="KC307" s="2"/>
      <c r="KD307" s="2"/>
      <c r="KE307" s="2"/>
      <c r="KF307" s="2"/>
      <c r="KG307" s="2"/>
      <c r="KH307" s="2"/>
      <c r="KI307" s="2"/>
      <c r="KJ307" s="2"/>
      <c r="KK307" s="2"/>
      <c r="KL307" s="2"/>
      <c r="KM307" s="2"/>
      <c r="KN307" s="2"/>
      <c r="KO307" s="2"/>
      <c r="KP307" s="2"/>
      <c r="KQ307" s="2"/>
      <c r="KR307" s="2"/>
      <c r="KS307" s="2"/>
      <c r="KT307" s="2"/>
      <c r="KU307" s="2"/>
      <c r="KV307" s="2"/>
      <c r="KW307" s="2"/>
      <c r="KX307" s="2"/>
      <c r="KY307" s="2"/>
      <c r="KZ307" s="2"/>
      <c r="LA307" s="2"/>
      <c r="LB307" s="2"/>
      <c r="LC307" s="2"/>
      <c r="LD307" s="2"/>
      <c r="LE307" s="2"/>
      <c r="LF307" s="2"/>
      <c r="LG307" s="2"/>
      <c r="LH307" s="2"/>
      <c r="LI307" s="2"/>
      <c r="LJ307" s="2"/>
      <c r="LK307" s="2"/>
      <c r="LL307" s="2"/>
      <c r="LM307" s="2"/>
      <c r="LN307" s="2"/>
      <c r="LO307" s="2"/>
      <c r="LP307" s="2"/>
      <c r="LQ307" s="2"/>
      <c r="LR307" s="2"/>
      <c r="LS307" s="2"/>
      <c r="LT307" s="2"/>
      <c r="LU307" s="2"/>
      <c r="LV307" s="2"/>
      <c r="LW307" s="2"/>
      <c r="LX307" s="2"/>
      <c r="LY307" s="2"/>
      <c r="LZ307" s="2"/>
      <c r="MA307" s="2"/>
      <c r="MB307" s="2"/>
      <c r="MC307" s="2"/>
      <c r="MD307" s="2"/>
      <c r="ME307" s="2"/>
      <c r="MF307" s="2"/>
      <c r="MG307" s="2"/>
      <c r="MH307" s="2"/>
      <c r="MI307" s="2"/>
      <c r="MJ307" s="2"/>
      <c r="MK307" s="2"/>
      <c r="ML307" s="2"/>
      <c r="MM307" s="2"/>
      <c r="MN307" s="2"/>
      <c r="MO307" s="2"/>
      <c r="MP307" s="2"/>
      <c r="MQ307" s="2"/>
      <c r="MR307" s="2"/>
      <c r="MS307" s="2"/>
      <c r="MT307" s="2"/>
      <c r="MU307" s="2"/>
      <c r="MV307" s="2"/>
      <c r="MW307" s="2"/>
      <c r="MX307" s="2"/>
      <c r="MY307" s="2"/>
      <c r="MZ307" s="2"/>
      <c r="NA307" s="2"/>
      <c r="NB307" s="2"/>
      <c r="NC307" s="2"/>
      <c r="ND307" s="2"/>
      <c r="NE307" s="2"/>
      <c r="NF307" s="2"/>
      <c r="NG307" s="2"/>
      <c r="NH307" s="2"/>
      <c r="NI307" s="2"/>
      <c r="NJ307" s="2"/>
      <c r="NK307" s="2"/>
      <c r="NL307" s="2"/>
      <c r="NM307" s="2"/>
      <c r="NN307" s="2"/>
      <c r="NO307" s="2"/>
      <c r="NP307" s="2"/>
      <c r="NQ307" s="2"/>
      <c r="NR307" s="2"/>
      <c r="NS307" s="2"/>
      <c r="NT307" s="2"/>
      <c r="NU307" s="2"/>
      <c r="NV307" s="2"/>
      <c r="NW307" s="2"/>
      <c r="NX307" s="2"/>
      <c r="NY307" s="2"/>
      <c r="NZ307" s="2"/>
      <c r="OA307" s="2"/>
      <c r="OB307" s="2"/>
      <c r="OC307" s="2"/>
      <c r="OD307" s="2"/>
      <c r="OE307" s="2"/>
      <c r="OF307" s="2"/>
      <c r="OG307" s="2"/>
      <c r="OH307" s="2"/>
      <c r="OI307" s="2"/>
      <c r="OJ307" s="2"/>
      <c r="OK307" s="2"/>
      <c r="OL307" s="2"/>
      <c r="OM307" s="2"/>
      <c r="ON307" s="2"/>
      <c r="OO307" s="2"/>
      <c r="OP307" s="2"/>
      <c r="OQ307" s="2"/>
      <c r="OR307" s="2"/>
      <c r="OS307" s="2"/>
      <c r="OT307" s="2"/>
      <c r="OU307" s="2"/>
      <c r="OV307" s="2"/>
      <c r="OW307" s="2"/>
      <c r="OX307" s="2"/>
      <c r="OY307" s="2"/>
      <c r="OZ307" s="2"/>
      <c r="PA307" s="2"/>
      <c r="PB307" s="2"/>
      <c r="PC307" s="2"/>
      <c r="PD307" s="2"/>
      <c r="PE307" s="2"/>
      <c r="PF307" s="2"/>
      <c r="PG307" s="2"/>
      <c r="PH307" s="2"/>
      <c r="PI307" s="2"/>
      <c r="PJ307" s="2"/>
      <c r="PK307" s="2"/>
      <c r="PL307" s="2"/>
      <c r="PM307" s="2"/>
      <c r="PN307" s="2"/>
      <c r="PO307" s="2"/>
      <c r="PP307" s="2"/>
      <c r="PQ307" s="2"/>
      <c r="PR307" s="2"/>
      <c r="PS307" s="2"/>
      <c r="PT307" s="2"/>
      <c r="PU307" s="2"/>
      <c r="PV307" s="2"/>
      <c r="PW307" s="2"/>
      <c r="PX307" s="2"/>
      <c r="PY307" s="2"/>
      <c r="PZ307" s="2"/>
      <c r="QA307" s="2"/>
      <c r="QB307" s="2"/>
      <c r="QC307" s="2"/>
      <c r="QD307" s="2"/>
      <c r="QE307" s="2"/>
      <c r="QF307" s="2"/>
      <c r="QG307" s="2"/>
      <c r="QH307" s="2"/>
      <c r="QI307" s="2"/>
      <c r="QJ307" s="2"/>
      <c r="QK307" s="2"/>
      <c r="QL307" s="2"/>
      <c r="QM307" s="2"/>
      <c r="QN307" s="2"/>
      <c r="QO307" s="2"/>
      <c r="QP307" s="2"/>
      <c r="QQ307" s="2"/>
      <c r="QR307" s="2"/>
      <c r="QS307" s="2"/>
      <c r="QT307" s="2"/>
      <c r="QU307" s="2"/>
      <c r="QV307" s="2"/>
      <c r="QW307" s="2"/>
      <c r="QX307" s="2"/>
      <c r="QY307" s="2"/>
      <c r="QZ307" s="2"/>
      <c r="RA307" s="2"/>
      <c r="RB307" s="2"/>
      <c r="RC307" s="2"/>
      <c r="RD307" s="2"/>
      <c r="RE307" s="2"/>
      <c r="RF307" s="2"/>
      <c r="RG307" s="2"/>
      <c r="RH307" s="2"/>
      <c r="RI307" s="2"/>
      <c r="RJ307" s="2"/>
      <c r="RK307" s="2"/>
      <c r="RL307" s="2"/>
      <c r="RM307" s="2"/>
      <c r="RN307" s="2"/>
      <c r="RO307" s="2"/>
      <c r="RP307" s="2"/>
      <c r="RQ307" s="2"/>
      <c r="RR307" s="2"/>
      <c r="RS307" s="2"/>
      <c r="RT307" s="2"/>
      <c r="RU307" s="2"/>
      <c r="RV307" s="2"/>
      <c r="RW307" s="2"/>
      <c r="RX307" s="2"/>
      <c r="RY307" s="2"/>
      <c r="RZ307" s="2"/>
      <c r="SA307" s="2"/>
      <c r="SB307" s="2"/>
      <c r="SC307" s="2"/>
      <c r="SD307" s="2"/>
      <c r="SE307" s="2"/>
      <c r="SF307" s="2"/>
      <c r="SG307" s="2"/>
      <c r="SH307" s="2"/>
      <c r="SI307" s="2"/>
      <c r="SJ307" s="2"/>
      <c r="SK307" s="2"/>
      <c r="SL307" s="2"/>
      <c r="SM307" s="2"/>
      <c r="SN307" s="2"/>
      <c r="SO307" s="2"/>
      <c r="SP307" s="2"/>
      <c r="SQ307" s="2"/>
      <c r="SR307" s="2"/>
      <c r="SS307" s="2"/>
      <c r="ST307" s="2"/>
      <c r="SU307" s="2"/>
      <c r="SV307" s="2"/>
      <c r="SW307" s="2"/>
      <c r="SX307" s="2"/>
      <c r="SY307" s="2"/>
      <c r="SZ307" s="2"/>
      <c r="TA307" s="2"/>
      <c r="TB307" s="2"/>
      <c r="TC307" s="2"/>
      <c r="TD307" s="2"/>
      <c r="TE307" s="2"/>
      <c r="TF307" s="2"/>
      <c r="TG307" s="2"/>
      <c r="TH307" s="2"/>
      <c r="TI307" s="2"/>
      <c r="TJ307" s="2"/>
      <c r="TK307" s="2"/>
      <c r="TL307" s="2"/>
      <c r="TM307" s="2"/>
      <c r="TN307" s="2"/>
      <c r="TO307" s="2"/>
      <c r="TP307" s="2"/>
      <c r="TQ307" s="2"/>
      <c r="TR307" s="2"/>
      <c r="TS307" s="2"/>
      <c r="TT307" s="2"/>
      <c r="TU307" s="2"/>
      <c r="TV307" s="2"/>
      <c r="TW307" s="2"/>
      <c r="TX307" s="2"/>
      <c r="TY307" s="2"/>
      <c r="TZ307" s="2"/>
      <c r="UA307" s="2"/>
      <c r="UB307" s="2"/>
      <c r="UC307" s="2"/>
      <c r="UD307" s="2"/>
      <c r="UE307" s="2"/>
      <c r="UF307" s="2"/>
      <c r="UG307" s="2"/>
      <c r="UH307" s="2"/>
      <c r="UI307" s="2"/>
      <c r="UJ307" s="2"/>
      <c r="UK307" s="2"/>
      <c r="UL307" s="2"/>
      <c r="UM307" s="2"/>
      <c r="UN307" s="2"/>
      <c r="UO307" s="2"/>
      <c r="UP307" s="2"/>
      <c r="UQ307" s="2"/>
      <c r="UR307" s="2"/>
      <c r="US307" s="2"/>
      <c r="UT307" s="2"/>
      <c r="UU307" s="2"/>
      <c r="UV307" s="2"/>
      <c r="UW307" s="2"/>
      <c r="UX307" s="2"/>
      <c r="UY307" s="2"/>
      <c r="UZ307" s="2"/>
      <c r="VA307" s="2"/>
      <c r="VB307" s="2"/>
      <c r="VC307" s="2"/>
      <c r="VD307" s="2"/>
      <c r="VE307" s="2"/>
      <c r="VF307" s="2"/>
      <c r="VG307" s="2"/>
      <c r="VH307" s="2"/>
      <c r="VI307" s="2"/>
      <c r="VJ307" s="2"/>
      <c r="VK307" s="2"/>
      <c r="VL307" s="2"/>
      <c r="VM307" s="2"/>
      <c r="VN307" s="2"/>
      <c r="VO307" s="2"/>
      <c r="VP307" s="2"/>
      <c r="VQ307" s="2"/>
      <c r="VR307" s="2"/>
      <c r="VS307" s="2"/>
      <c r="VT307" s="2"/>
      <c r="VU307" s="2"/>
      <c r="VV307" s="2"/>
      <c r="VW307" s="2"/>
      <c r="VX307" s="2"/>
      <c r="VY307" s="2"/>
      <c r="VZ307" s="2"/>
      <c r="WA307" s="2"/>
      <c r="WB307" s="2"/>
      <c r="WC307" s="2"/>
      <c r="WD307" s="2"/>
      <c r="WE307" s="2"/>
      <c r="WF307" s="2"/>
      <c r="WG307" s="2"/>
      <c r="WH307" s="2"/>
      <c r="WI307" s="2"/>
      <c r="WJ307" s="2"/>
      <c r="WK307" s="2"/>
      <c r="WL307" s="2"/>
      <c r="WM307" s="2"/>
      <c r="WN307" s="2"/>
      <c r="WO307" s="2"/>
      <c r="WP307" s="2"/>
      <c r="WQ307" s="2"/>
      <c r="WR307" s="2"/>
      <c r="WS307" s="2"/>
      <c r="WT307" s="2"/>
      <c r="WU307" s="2"/>
      <c r="WV307" s="2"/>
      <c r="WW307" s="2"/>
      <c r="WX307" s="2"/>
      <c r="WY307" s="2"/>
      <c r="WZ307" s="2"/>
      <c r="XA307" s="2"/>
      <c r="XB307" s="2"/>
      <c r="XC307" s="2"/>
      <c r="XD307" s="2"/>
      <c r="XE307" s="2"/>
      <c r="XF307" s="2"/>
      <c r="XG307" s="2"/>
      <c r="XH307" s="2"/>
      <c r="XI307" s="2"/>
      <c r="XJ307" s="2"/>
      <c r="XK307" s="2"/>
      <c r="XL307" s="2"/>
      <c r="XM307" s="2"/>
      <c r="XN307" s="2"/>
      <c r="XO307" s="2"/>
      <c r="XP307" s="2"/>
      <c r="XQ307" s="2"/>
      <c r="XR307" s="2"/>
      <c r="XS307" s="2"/>
      <c r="XT307" s="2"/>
      <c r="XU307" s="2"/>
      <c r="XV307" s="2"/>
      <c r="XW307" s="2"/>
      <c r="XX307" s="2"/>
      <c r="XY307" s="2"/>
      <c r="XZ307" s="2"/>
      <c r="YA307" s="2"/>
      <c r="YB307" s="2"/>
      <c r="YC307" s="2"/>
      <c r="YD307" s="2"/>
      <c r="YE307" s="2"/>
      <c r="YF307" s="2"/>
      <c r="YG307" s="2"/>
      <c r="YH307" s="2"/>
      <c r="YI307" s="2"/>
      <c r="YJ307" s="2"/>
      <c r="YK307" s="2"/>
      <c r="YL307" s="2"/>
      <c r="YM307" s="2"/>
      <c r="YN307" s="2"/>
      <c r="YO307" s="2"/>
      <c r="YP307" s="2"/>
      <c r="YQ307" s="2"/>
      <c r="YR307" s="2"/>
      <c r="YS307" s="2"/>
      <c r="YT307" s="2"/>
      <c r="YU307" s="2"/>
      <c r="YV307" s="2"/>
      <c r="YW307" s="2"/>
      <c r="YX307" s="2"/>
      <c r="YY307" s="2"/>
      <c r="YZ307" s="2"/>
      <c r="ZA307" s="2"/>
      <c r="ZB307" s="2"/>
      <c r="ZC307" s="2"/>
      <c r="ZD307" s="2"/>
      <c r="ZE307" s="2"/>
      <c r="ZF307" s="2"/>
      <c r="ZG307" s="2"/>
      <c r="ZH307" s="2"/>
      <c r="ZI307" s="2"/>
      <c r="ZJ307" s="2"/>
      <c r="ZK307" s="2"/>
      <c r="ZL307" s="2"/>
      <c r="ZM307" s="2"/>
      <c r="ZN307" s="2"/>
      <c r="ZO307" s="2"/>
      <c r="ZP307" s="2"/>
      <c r="ZQ307" s="2"/>
      <c r="ZR307" s="2"/>
      <c r="ZS307" s="2"/>
      <c r="ZT307" s="2"/>
      <c r="ZU307" s="2"/>
      <c r="ZV307" s="2"/>
      <c r="ZW307" s="2"/>
      <c r="ZX307" s="2"/>
      <c r="ZY307" s="2"/>
      <c r="ZZ307" s="2"/>
      <c r="AAA307" s="2"/>
      <c r="AAB307" s="2"/>
      <c r="AAC307" s="2"/>
      <c r="AAD307" s="2"/>
      <c r="AAE307" s="2"/>
      <c r="AAF307" s="2"/>
      <c r="AAG307" s="2"/>
      <c r="AAH307" s="2"/>
      <c r="AAI307" s="2"/>
      <c r="AAJ307" s="2"/>
      <c r="AAK307" s="2"/>
      <c r="AAL307" s="2"/>
      <c r="AAM307" s="2"/>
      <c r="AAN307" s="2"/>
      <c r="AAO307" s="2"/>
      <c r="AAP307" s="2"/>
      <c r="AAQ307" s="2"/>
      <c r="AAR307" s="2"/>
      <c r="AAS307" s="2"/>
      <c r="AAT307" s="2"/>
      <c r="AAU307" s="2"/>
      <c r="AAV307" s="2"/>
      <c r="AAW307" s="2"/>
      <c r="AAX307" s="2"/>
      <c r="AAY307" s="2"/>
      <c r="AAZ307" s="2"/>
      <c r="ABA307" s="2"/>
      <c r="ABB307" s="2"/>
      <c r="ABC307" s="2"/>
      <c r="ABD307" s="2"/>
      <c r="ABE307" s="2"/>
      <c r="ABF307" s="2"/>
      <c r="ABG307" s="2"/>
      <c r="ABH307" s="2"/>
      <c r="ABI307" s="2"/>
      <c r="ABJ307" s="2"/>
      <c r="ABK307" s="2"/>
      <c r="ABL307" s="2"/>
      <c r="ABM307" s="2"/>
      <c r="ABN307" s="2"/>
      <c r="ABO307" s="2"/>
      <c r="ABP307" s="2"/>
      <c r="ABQ307" s="2"/>
      <c r="ABR307" s="2"/>
      <c r="ABS307" s="2"/>
      <c r="ABT307" s="2"/>
      <c r="ABU307" s="2"/>
      <c r="ABV307" s="2"/>
      <c r="ABW307" s="2"/>
      <c r="ABX307" s="2"/>
      <c r="ABY307" s="2"/>
      <c r="ABZ307" s="2"/>
      <c r="ACA307" s="2"/>
      <c r="ACB307" s="2"/>
      <c r="ACC307" s="2"/>
      <c r="ACD307" s="2"/>
      <c r="ACE307" s="2"/>
      <c r="ACF307" s="2"/>
      <c r="ACG307" s="2"/>
      <c r="ACH307" s="2"/>
      <c r="ACI307" s="2"/>
      <c r="ACJ307" s="2"/>
      <c r="ACK307" s="2"/>
      <c r="ACL307" s="2"/>
      <c r="ACM307" s="2"/>
      <c r="ACN307" s="2"/>
      <c r="ACO307" s="2"/>
      <c r="ACP307" s="2"/>
      <c r="ACQ307" s="2"/>
      <c r="ACR307" s="2"/>
      <c r="ACS307" s="2"/>
      <c r="ACT307" s="2"/>
      <c r="ACU307" s="2"/>
      <c r="ACV307" s="2"/>
      <c r="ACW307" s="2"/>
      <c r="ACX307" s="2"/>
      <c r="ACY307" s="2"/>
      <c r="ACZ307" s="2"/>
      <c r="ADA307" s="2"/>
      <c r="ADB307" s="2"/>
      <c r="ADC307" s="2"/>
      <c r="ADD307" s="2"/>
      <c r="ADE307" s="2"/>
      <c r="ADF307" s="2"/>
      <c r="ADG307" s="2"/>
      <c r="ADH307" s="2"/>
      <c r="ADI307" s="2"/>
      <c r="ADJ307" s="2"/>
      <c r="ADK307" s="2"/>
      <c r="ADL307" s="2"/>
      <c r="ADM307" s="2"/>
      <c r="ADN307" s="2"/>
      <c r="ADO307" s="2"/>
      <c r="ADP307" s="2"/>
      <c r="ADQ307" s="2"/>
      <c r="ADR307" s="2"/>
      <c r="ADS307" s="2"/>
      <c r="ADT307" s="2"/>
      <c r="ADU307" s="2"/>
      <c r="ADV307" s="2"/>
      <c r="ADW307" s="2"/>
      <c r="ADX307" s="2"/>
      <c r="ADY307" s="2"/>
      <c r="ADZ307" s="2"/>
      <c r="AEA307" s="2"/>
      <c r="AEB307" s="2"/>
      <c r="AEC307" s="2"/>
      <c r="AED307" s="2"/>
      <c r="AEE307" s="2"/>
      <c r="AEF307" s="2"/>
      <c r="AEG307" s="2"/>
      <c r="AEH307" s="2"/>
      <c r="AEI307" s="2"/>
      <c r="AEJ307" s="2"/>
      <c r="AEK307" s="2"/>
      <c r="AEL307" s="2"/>
      <c r="AEM307" s="2"/>
      <c r="AEN307" s="2"/>
      <c r="AEO307" s="2"/>
      <c r="AEP307" s="2"/>
      <c r="AEQ307" s="2"/>
      <c r="AER307" s="2"/>
      <c r="AES307" s="2"/>
      <c r="AET307" s="2"/>
      <c r="AEU307" s="2"/>
      <c r="AEV307" s="2"/>
      <c r="AEW307" s="2"/>
      <c r="AEX307" s="2"/>
      <c r="AEY307" s="2"/>
      <c r="AEZ307" s="2"/>
      <c r="AFA307" s="2"/>
      <c r="AFB307" s="2"/>
      <c r="AFC307" s="2"/>
      <c r="AFD307" s="2"/>
      <c r="AFE307" s="2"/>
      <c r="AFF307" s="2"/>
      <c r="AFG307" s="2"/>
      <c r="AFH307" s="2"/>
      <c r="AFI307" s="2"/>
      <c r="AFJ307" s="2"/>
      <c r="AFK307" s="2"/>
      <c r="AFL307" s="2"/>
      <c r="AFM307" s="2"/>
      <c r="AFN307" s="2"/>
      <c r="AFO307" s="2"/>
      <c r="AFP307" s="2"/>
      <c r="AFQ307" s="2"/>
      <c r="AFR307" s="2"/>
      <c r="AFS307" s="2"/>
      <c r="AFT307" s="2"/>
      <c r="AFU307" s="2"/>
      <c r="AFV307" s="2"/>
      <c r="AFW307" s="2"/>
      <c r="AFX307" s="2"/>
      <c r="AFY307" s="2"/>
      <c r="AFZ307" s="2"/>
      <c r="AGA307" s="2"/>
      <c r="AGB307" s="2"/>
      <c r="AGC307" s="2"/>
      <c r="AGD307" s="2"/>
      <c r="AGE307" s="2"/>
      <c r="AGF307" s="2"/>
      <c r="AGG307" s="2"/>
      <c r="AGH307" s="2"/>
      <c r="AGI307" s="2"/>
      <c r="AGJ307" s="2"/>
      <c r="AGK307" s="2"/>
      <c r="AGL307" s="2"/>
      <c r="AGM307" s="2"/>
      <c r="AGN307" s="2"/>
      <c r="AGO307" s="2"/>
      <c r="AGP307" s="2"/>
      <c r="AGQ307" s="2"/>
      <c r="AGR307" s="2"/>
      <c r="AGS307" s="2"/>
      <c r="AGT307" s="2"/>
      <c r="AGU307" s="2"/>
      <c r="AGV307" s="2"/>
      <c r="AGW307" s="2"/>
      <c r="AGX307" s="2"/>
      <c r="AGY307" s="2"/>
      <c r="AGZ307" s="2"/>
      <c r="AHA307" s="2"/>
      <c r="AHB307" s="2"/>
      <c r="AHC307" s="2"/>
      <c r="AHD307" s="2"/>
      <c r="AHE307" s="2"/>
      <c r="AHF307" s="2"/>
      <c r="AHG307" s="2"/>
      <c r="AHH307" s="2"/>
      <c r="AHI307" s="2"/>
      <c r="AHJ307" s="2"/>
      <c r="AHK307" s="2"/>
      <c r="AHL307" s="2"/>
      <c r="AHM307" s="2"/>
      <c r="AHN307" s="2"/>
      <c r="AHO307" s="2"/>
      <c r="AHP307" s="2"/>
      <c r="AHQ307" s="2"/>
      <c r="AHR307" s="2"/>
      <c r="AHS307" s="2"/>
      <c r="AHT307" s="2"/>
      <c r="AHU307" s="2"/>
      <c r="AHV307" s="2"/>
      <c r="AHW307" s="2"/>
      <c r="AHX307" s="2"/>
      <c r="AHY307" s="2"/>
      <c r="AHZ307" s="2"/>
      <c r="AIA307" s="2"/>
      <c r="AIB307" s="2"/>
      <c r="AIC307" s="2"/>
      <c r="AID307" s="2"/>
      <c r="AIE307" s="2"/>
      <c r="AIF307" s="2"/>
      <c r="AIG307" s="2"/>
      <c r="AIH307" s="2"/>
      <c r="AII307" s="2"/>
      <c r="AIJ307" s="2"/>
      <c r="AIK307" s="2"/>
      <c r="AIL307" s="2"/>
      <c r="AIM307" s="2"/>
      <c r="AIN307" s="2"/>
      <c r="AIO307" s="2"/>
      <c r="AIP307" s="2"/>
      <c r="AIQ307" s="2"/>
      <c r="AIR307" s="2"/>
      <c r="AIS307" s="2"/>
      <c r="AIT307" s="2"/>
      <c r="AIU307" s="2"/>
      <c r="AIV307" s="2"/>
      <c r="AIW307" s="2"/>
      <c r="AIX307" s="2"/>
      <c r="AIY307" s="2"/>
      <c r="AIZ307" s="2"/>
      <c r="AJA307" s="2"/>
      <c r="AJB307" s="2"/>
      <c r="AJC307" s="2"/>
      <c r="AJD307" s="2"/>
      <c r="AJE307" s="2"/>
      <c r="AJF307" s="2"/>
      <c r="AJG307" s="2"/>
      <c r="AJH307" s="2"/>
      <c r="AJI307" s="2"/>
      <c r="AJJ307" s="2"/>
      <c r="AJK307" s="2"/>
      <c r="AJL307" s="2"/>
      <c r="AJM307" s="2"/>
      <c r="AJN307" s="2"/>
      <c r="AJO307" s="2"/>
      <c r="AJP307" s="2"/>
      <c r="AJQ307" s="2"/>
      <c r="AJR307" s="2"/>
      <c r="AJS307" s="2"/>
      <c r="AJT307" s="2"/>
      <c r="AJU307" s="2"/>
      <c r="AJV307" s="2"/>
      <c r="AJW307" s="2"/>
      <c r="AJX307" s="2"/>
      <c r="AJY307" s="2"/>
      <c r="AJZ307" s="2"/>
      <c r="AKA307" s="2"/>
      <c r="AKB307" s="2"/>
      <c r="AKC307" s="2"/>
      <c r="AKD307" s="2"/>
      <c r="AKE307" s="2"/>
      <c r="AKF307" s="2"/>
      <c r="AKG307" s="2"/>
      <c r="AKH307" s="2"/>
      <c r="AKI307" s="2"/>
      <c r="AKJ307" s="2"/>
      <c r="AKK307" s="2"/>
      <c r="AKL307" s="2"/>
      <c r="AKM307" s="2"/>
      <c r="AKN307" s="2"/>
      <c r="AKO307" s="2"/>
      <c r="AKP307" s="2"/>
      <c r="AKQ307" s="2"/>
      <c r="AKR307" s="2"/>
      <c r="AKS307" s="2"/>
      <c r="AKT307" s="2"/>
      <c r="AKU307" s="2"/>
      <c r="AKV307" s="2"/>
      <c r="AKW307" s="2"/>
      <c r="AKX307" s="2"/>
      <c r="AKY307" s="2"/>
      <c r="AKZ307" s="2"/>
      <c r="ALA307" s="2"/>
      <c r="ALB307" s="2"/>
      <c r="ALC307" s="2"/>
      <c r="ALD307" s="2"/>
      <c r="ALE307" s="2"/>
      <c r="ALF307" s="2"/>
      <c r="ALG307" s="2"/>
      <c r="ALH307" s="2"/>
      <c r="ALI307" s="2"/>
      <c r="ALJ307" s="2"/>
      <c r="ALK307" s="2"/>
      <c r="ALL307" s="2"/>
      <c r="ALM307" s="2"/>
      <c r="ALN307" s="2"/>
      <c r="ALO307" s="2"/>
      <c r="ALP307" s="2"/>
      <c r="ALQ307" s="2"/>
      <c r="ALR307" s="2"/>
      <c r="ALS307" s="2"/>
      <c r="ALT307" s="2"/>
      <c r="ALU307" s="2"/>
      <c r="ALV307" s="2"/>
      <c r="ALW307" s="2"/>
      <c r="ALX307" s="2"/>
      <c r="ALY307" s="2"/>
      <c r="ALZ307" s="2"/>
      <c r="AMA307" s="2"/>
      <c r="AMB307" s="2"/>
      <c r="AMC307" s="2"/>
      <c r="AMD307" s="2"/>
      <c r="AME307" s="2"/>
      <c r="AMF307" s="2"/>
      <c r="AMG307" s="2"/>
      <c r="AMH307" s="2"/>
      <c r="AMI307" s="2"/>
      <c r="AMJ307" s="2"/>
      <c r="AMK307" s="2"/>
    </row>
    <row r="308" spans="1:1025" s="15" customFormat="1" ht="12.75" customHeight="1" x14ac:dyDescent="0.25">
      <c r="A308" s="8">
        <v>2021941</v>
      </c>
      <c r="B308" s="12" t="s">
        <v>633</v>
      </c>
      <c r="C308" s="12">
        <v>1195</v>
      </c>
      <c r="D308" s="13">
        <v>44474</v>
      </c>
      <c r="E308" s="13"/>
      <c r="F308" s="13">
        <f ca="1">IF(E308="",NOW()+60,E308)</f>
        <v>44546.356506481483</v>
      </c>
      <c r="G308" s="12" t="s">
        <v>672</v>
      </c>
      <c r="H308" s="12" t="str">
        <f>IF(G308="","Northern Virginia",IF(G308="Herndon","Herndon VA",IF(G308="Reston","Reston VA",IF(G308="Tysons","Tysons VA",IF(G308="Tyson's","Tysons VA",IF(G308="Chantilly","Chantilly VA",IF(G308="Mclean","Mclean VA",IF(G308="College Park","College Park MD",IF(G308="Beltsville","Beltsville MD",IF(G308="Vienna","Vienna VA",IF(G308="Fort Meade","Fort Meade MD",IF(G308="Bethesda","Bethesda MD",IF(G308="Springfield","Springfield VA",IF(G308="Dulles","Dulles VA",IF(G308="Warrenton","Warrenton VA",IF(G308="Annapolis Junction","Annapolis Junction MD",G308))))))))))))))))</f>
        <v>Tysons VA</v>
      </c>
      <c r="I308" s="12" t="s">
        <v>105</v>
      </c>
      <c r="J308" s="12" t="s">
        <v>91</v>
      </c>
      <c r="K308" s="12" t="str">
        <f>IF(J308="All Levels","All Levels",IF(J308="Subject Matter Expert","Level 1 - Subject Matter Expert",IF(J308="Level 1","Level 1 - Subject Matter Expert",IF(J308="Level 2","Level 2 - Expert",IF(J308="Expert","Level 2 - Expert",IF(J308="Senior","Level 3 - Senior",IF(J308="Level 3","Level 3 - Senior",IF(J308="Level 4","Level 4 - Full Performance",IF(J308="Full Performance","Level 4 - Full Performance",IF(J308="Developmental","Level 5 - Developmental"))))))))))</f>
        <v>All Levels</v>
      </c>
      <c r="L308" s="14">
        <f>IF($K308="All levels",215000,IF($K308="Level 1 - Subject Matter Expert",215000,IF($K308="Level 2 - Expert",195000,IF($K308="Level 3 - Senior",170000,IF($K308="Level 4 - Full Performance",100000,"")))))</f>
        <v>215000</v>
      </c>
      <c r="M308" s="14">
        <f>IF($K308="All levels",100000,IF($K308="Level 1 - Subject Matter Expert",160000,IF($K308="Level 2 - Expert",140000,IF($K308="Level 3 - Senior",110000,IF($K308="Level 4 - Full Performance",60000,"")))))</f>
        <v>100000</v>
      </c>
      <c r="N308" s="16" t="s">
        <v>686</v>
      </c>
      <c r="O308" s="16" t="s">
        <v>687</v>
      </c>
      <c r="P308" s="16" t="s">
        <v>729</v>
      </c>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c r="IW308" s="2"/>
      <c r="IX308" s="2"/>
      <c r="IY308" s="2"/>
      <c r="IZ308" s="2"/>
      <c r="JA308" s="2"/>
      <c r="JB308" s="2"/>
      <c r="JC308" s="2"/>
      <c r="JD308" s="2"/>
      <c r="JE308" s="2"/>
      <c r="JF308" s="2"/>
      <c r="JG308" s="2"/>
      <c r="JH308" s="2"/>
      <c r="JI308" s="2"/>
      <c r="JJ308" s="2"/>
      <c r="JK308" s="2"/>
      <c r="JL308" s="2"/>
      <c r="JM308" s="2"/>
      <c r="JN308" s="2"/>
      <c r="JO308" s="2"/>
      <c r="JP308" s="2"/>
      <c r="JQ308" s="2"/>
      <c r="JR308" s="2"/>
      <c r="JS308" s="2"/>
      <c r="JT308" s="2"/>
      <c r="JU308" s="2"/>
      <c r="JV308" s="2"/>
      <c r="JW308" s="2"/>
      <c r="JX308" s="2"/>
      <c r="JY308" s="2"/>
      <c r="JZ308" s="2"/>
      <c r="KA308" s="2"/>
      <c r="KB308" s="2"/>
      <c r="KC308" s="2"/>
      <c r="KD308" s="2"/>
      <c r="KE308" s="2"/>
      <c r="KF308" s="2"/>
      <c r="KG308" s="2"/>
      <c r="KH308" s="2"/>
      <c r="KI308" s="2"/>
      <c r="KJ308" s="2"/>
      <c r="KK308" s="2"/>
      <c r="KL308" s="2"/>
      <c r="KM308" s="2"/>
      <c r="KN308" s="2"/>
      <c r="KO308" s="2"/>
      <c r="KP308" s="2"/>
      <c r="KQ308" s="2"/>
      <c r="KR308" s="2"/>
      <c r="KS308" s="2"/>
      <c r="KT308" s="2"/>
      <c r="KU308" s="2"/>
      <c r="KV308" s="2"/>
      <c r="KW308" s="2"/>
      <c r="KX308" s="2"/>
      <c r="KY308" s="2"/>
      <c r="KZ308" s="2"/>
      <c r="LA308" s="2"/>
      <c r="LB308" s="2"/>
      <c r="LC308" s="2"/>
      <c r="LD308" s="2"/>
      <c r="LE308" s="2"/>
      <c r="LF308" s="2"/>
      <c r="LG308" s="2"/>
      <c r="LH308" s="2"/>
      <c r="LI308" s="2"/>
      <c r="LJ308" s="2"/>
      <c r="LK308" s="2"/>
      <c r="LL308" s="2"/>
      <c r="LM308" s="2"/>
      <c r="LN308" s="2"/>
      <c r="LO308" s="2"/>
      <c r="LP308" s="2"/>
      <c r="LQ308" s="2"/>
      <c r="LR308" s="2"/>
      <c r="LS308" s="2"/>
      <c r="LT308" s="2"/>
      <c r="LU308" s="2"/>
      <c r="LV308" s="2"/>
      <c r="LW308" s="2"/>
      <c r="LX308" s="2"/>
      <c r="LY308" s="2"/>
      <c r="LZ308" s="2"/>
      <c r="MA308" s="2"/>
      <c r="MB308" s="2"/>
      <c r="MC308" s="2"/>
      <c r="MD308" s="2"/>
      <c r="ME308" s="2"/>
      <c r="MF308" s="2"/>
      <c r="MG308" s="2"/>
      <c r="MH308" s="2"/>
      <c r="MI308" s="2"/>
      <c r="MJ308" s="2"/>
      <c r="MK308" s="2"/>
      <c r="ML308" s="2"/>
      <c r="MM308" s="2"/>
      <c r="MN308" s="2"/>
      <c r="MO308" s="2"/>
      <c r="MP308" s="2"/>
      <c r="MQ308" s="2"/>
      <c r="MR308" s="2"/>
      <c r="MS308" s="2"/>
      <c r="MT308" s="2"/>
      <c r="MU308" s="2"/>
      <c r="MV308" s="2"/>
      <c r="MW308" s="2"/>
      <c r="MX308" s="2"/>
      <c r="MY308" s="2"/>
      <c r="MZ308" s="2"/>
      <c r="NA308" s="2"/>
      <c r="NB308" s="2"/>
      <c r="NC308" s="2"/>
      <c r="ND308" s="2"/>
      <c r="NE308" s="2"/>
      <c r="NF308" s="2"/>
      <c r="NG308" s="2"/>
      <c r="NH308" s="2"/>
      <c r="NI308" s="2"/>
      <c r="NJ308" s="2"/>
      <c r="NK308" s="2"/>
      <c r="NL308" s="2"/>
      <c r="NM308" s="2"/>
      <c r="NN308" s="2"/>
      <c r="NO308" s="2"/>
      <c r="NP308" s="2"/>
      <c r="NQ308" s="2"/>
      <c r="NR308" s="2"/>
      <c r="NS308" s="2"/>
      <c r="NT308" s="2"/>
      <c r="NU308" s="2"/>
      <c r="NV308" s="2"/>
      <c r="NW308" s="2"/>
      <c r="NX308" s="2"/>
      <c r="NY308" s="2"/>
      <c r="NZ308" s="2"/>
      <c r="OA308" s="2"/>
      <c r="OB308" s="2"/>
      <c r="OC308" s="2"/>
      <c r="OD308" s="2"/>
      <c r="OE308" s="2"/>
      <c r="OF308" s="2"/>
      <c r="OG308" s="2"/>
      <c r="OH308" s="2"/>
      <c r="OI308" s="2"/>
      <c r="OJ308" s="2"/>
      <c r="OK308" s="2"/>
      <c r="OL308" s="2"/>
      <c r="OM308" s="2"/>
      <c r="ON308" s="2"/>
      <c r="OO308" s="2"/>
      <c r="OP308" s="2"/>
      <c r="OQ308" s="2"/>
      <c r="OR308" s="2"/>
      <c r="OS308" s="2"/>
      <c r="OT308" s="2"/>
      <c r="OU308" s="2"/>
      <c r="OV308" s="2"/>
      <c r="OW308" s="2"/>
      <c r="OX308" s="2"/>
      <c r="OY308" s="2"/>
      <c r="OZ308" s="2"/>
      <c r="PA308" s="2"/>
      <c r="PB308" s="2"/>
      <c r="PC308" s="2"/>
      <c r="PD308" s="2"/>
      <c r="PE308" s="2"/>
      <c r="PF308" s="2"/>
      <c r="PG308" s="2"/>
      <c r="PH308" s="2"/>
      <c r="PI308" s="2"/>
      <c r="PJ308" s="2"/>
      <c r="PK308" s="2"/>
      <c r="PL308" s="2"/>
      <c r="PM308" s="2"/>
      <c r="PN308" s="2"/>
      <c r="PO308" s="2"/>
      <c r="PP308" s="2"/>
      <c r="PQ308" s="2"/>
      <c r="PR308" s="2"/>
      <c r="PS308" s="2"/>
      <c r="PT308" s="2"/>
      <c r="PU308" s="2"/>
      <c r="PV308" s="2"/>
      <c r="PW308" s="2"/>
      <c r="PX308" s="2"/>
      <c r="PY308" s="2"/>
      <c r="PZ308" s="2"/>
      <c r="QA308" s="2"/>
      <c r="QB308" s="2"/>
      <c r="QC308" s="2"/>
      <c r="QD308" s="2"/>
      <c r="QE308" s="2"/>
      <c r="QF308" s="2"/>
      <c r="QG308" s="2"/>
      <c r="QH308" s="2"/>
      <c r="QI308" s="2"/>
      <c r="QJ308" s="2"/>
      <c r="QK308" s="2"/>
      <c r="QL308" s="2"/>
      <c r="QM308" s="2"/>
      <c r="QN308" s="2"/>
      <c r="QO308" s="2"/>
      <c r="QP308" s="2"/>
      <c r="QQ308" s="2"/>
      <c r="QR308" s="2"/>
      <c r="QS308" s="2"/>
      <c r="QT308" s="2"/>
      <c r="QU308" s="2"/>
      <c r="QV308" s="2"/>
      <c r="QW308" s="2"/>
      <c r="QX308" s="2"/>
      <c r="QY308" s="2"/>
      <c r="QZ308" s="2"/>
      <c r="RA308" s="2"/>
      <c r="RB308" s="2"/>
      <c r="RC308" s="2"/>
      <c r="RD308" s="2"/>
      <c r="RE308" s="2"/>
      <c r="RF308" s="2"/>
      <c r="RG308" s="2"/>
      <c r="RH308" s="2"/>
      <c r="RI308" s="2"/>
      <c r="RJ308" s="2"/>
      <c r="RK308" s="2"/>
      <c r="RL308" s="2"/>
      <c r="RM308" s="2"/>
      <c r="RN308" s="2"/>
      <c r="RO308" s="2"/>
      <c r="RP308" s="2"/>
      <c r="RQ308" s="2"/>
      <c r="RR308" s="2"/>
      <c r="RS308" s="2"/>
      <c r="RT308" s="2"/>
      <c r="RU308" s="2"/>
      <c r="RV308" s="2"/>
      <c r="RW308" s="2"/>
      <c r="RX308" s="2"/>
      <c r="RY308" s="2"/>
      <c r="RZ308" s="2"/>
      <c r="SA308" s="2"/>
      <c r="SB308" s="2"/>
      <c r="SC308" s="2"/>
      <c r="SD308" s="2"/>
      <c r="SE308" s="2"/>
      <c r="SF308" s="2"/>
      <c r="SG308" s="2"/>
      <c r="SH308" s="2"/>
      <c r="SI308" s="2"/>
      <c r="SJ308" s="2"/>
      <c r="SK308" s="2"/>
      <c r="SL308" s="2"/>
      <c r="SM308" s="2"/>
      <c r="SN308" s="2"/>
      <c r="SO308" s="2"/>
      <c r="SP308" s="2"/>
      <c r="SQ308" s="2"/>
      <c r="SR308" s="2"/>
      <c r="SS308" s="2"/>
      <c r="ST308" s="2"/>
      <c r="SU308" s="2"/>
      <c r="SV308" s="2"/>
      <c r="SW308" s="2"/>
      <c r="SX308" s="2"/>
      <c r="SY308" s="2"/>
      <c r="SZ308" s="2"/>
      <c r="TA308" s="2"/>
      <c r="TB308" s="2"/>
      <c r="TC308" s="2"/>
      <c r="TD308" s="2"/>
      <c r="TE308" s="2"/>
      <c r="TF308" s="2"/>
      <c r="TG308" s="2"/>
      <c r="TH308" s="2"/>
      <c r="TI308" s="2"/>
      <c r="TJ308" s="2"/>
      <c r="TK308" s="2"/>
      <c r="TL308" s="2"/>
      <c r="TM308" s="2"/>
      <c r="TN308" s="2"/>
      <c r="TO308" s="2"/>
      <c r="TP308" s="2"/>
      <c r="TQ308" s="2"/>
      <c r="TR308" s="2"/>
      <c r="TS308" s="2"/>
      <c r="TT308" s="2"/>
      <c r="TU308" s="2"/>
      <c r="TV308" s="2"/>
      <c r="TW308" s="2"/>
      <c r="TX308" s="2"/>
      <c r="TY308" s="2"/>
      <c r="TZ308" s="2"/>
      <c r="UA308" s="2"/>
      <c r="UB308" s="2"/>
      <c r="UC308" s="2"/>
      <c r="UD308" s="2"/>
      <c r="UE308" s="2"/>
      <c r="UF308" s="2"/>
      <c r="UG308" s="2"/>
      <c r="UH308" s="2"/>
      <c r="UI308" s="2"/>
      <c r="UJ308" s="2"/>
      <c r="UK308" s="2"/>
      <c r="UL308" s="2"/>
      <c r="UM308" s="2"/>
      <c r="UN308" s="2"/>
      <c r="UO308" s="2"/>
      <c r="UP308" s="2"/>
      <c r="UQ308" s="2"/>
      <c r="UR308" s="2"/>
      <c r="US308" s="2"/>
      <c r="UT308" s="2"/>
      <c r="UU308" s="2"/>
      <c r="UV308" s="2"/>
      <c r="UW308" s="2"/>
      <c r="UX308" s="2"/>
      <c r="UY308" s="2"/>
      <c r="UZ308" s="2"/>
      <c r="VA308" s="2"/>
      <c r="VB308" s="2"/>
      <c r="VC308" s="2"/>
      <c r="VD308" s="2"/>
      <c r="VE308" s="2"/>
      <c r="VF308" s="2"/>
      <c r="VG308" s="2"/>
      <c r="VH308" s="2"/>
      <c r="VI308" s="2"/>
      <c r="VJ308" s="2"/>
      <c r="VK308" s="2"/>
      <c r="VL308" s="2"/>
      <c r="VM308" s="2"/>
      <c r="VN308" s="2"/>
      <c r="VO308" s="2"/>
      <c r="VP308" s="2"/>
      <c r="VQ308" s="2"/>
      <c r="VR308" s="2"/>
      <c r="VS308" s="2"/>
      <c r="VT308" s="2"/>
      <c r="VU308" s="2"/>
      <c r="VV308" s="2"/>
      <c r="VW308" s="2"/>
      <c r="VX308" s="2"/>
      <c r="VY308" s="2"/>
      <c r="VZ308" s="2"/>
      <c r="WA308" s="2"/>
      <c r="WB308" s="2"/>
      <c r="WC308" s="2"/>
      <c r="WD308" s="2"/>
      <c r="WE308" s="2"/>
      <c r="WF308" s="2"/>
      <c r="WG308" s="2"/>
      <c r="WH308" s="2"/>
      <c r="WI308" s="2"/>
      <c r="WJ308" s="2"/>
      <c r="WK308" s="2"/>
      <c r="WL308" s="2"/>
      <c r="WM308" s="2"/>
      <c r="WN308" s="2"/>
      <c r="WO308" s="2"/>
      <c r="WP308" s="2"/>
      <c r="WQ308" s="2"/>
      <c r="WR308" s="2"/>
      <c r="WS308" s="2"/>
      <c r="WT308" s="2"/>
      <c r="WU308" s="2"/>
      <c r="WV308" s="2"/>
      <c r="WW308" s="2"/>
      <c r="WX308" s="2"/>
      <c r="WY308" s="2"/>
      <c r="WZ308" s="2"/>
      <c r="XA308" s="2"/>
      <c r="XB308" s="2"/>
      <c r="XC308" s="2"/>
      <c r="XD308" s="2"/>
      <c r="XE308" s="2"/>
      <c r="XF308" s="2"/>
      <c r="XG308" s="2"/>
      <c r="XH308" s="2"/>
      <c r="XI308" s="2"/>
      <c r="XJ308" s="2"/>
      <c r="XK308" s="2"/>
      <c r="XL308" s="2"/>
      <c r="XM308" s="2"/>
      <c r="XN308" s="2"/>
      <c r="XO308" s="2"/>
      <c r="XP308" s="2"/>
      <c r="XQ308" s="2"/>
      <c r="XR308" s="2"/>
      <c r="XS308" s="2"/>
      <c r="XT308" s="2"/>
      <c r="XU308" s="2"/>
      <c r="XV308" s="2"/>
      <c r="XW308" s="2"/>
      <c r="XX308" s="2"/>
      <c r="XY308" s="2"/>
      <c r="XZ308" s="2"/>
      <c r="YA308" s="2"/>
      <c r="YB308" s="2"/>
      <c r="YC308" s="2"/>
      <c r="YD308" s="2"/>
      <c r="YE308" s="2"/>
      <c r="YF308" s="2"/>
      <c r="YG308" s="2"/>
      <c r="YH308" s="2"/>
      <c r="YI308" s="2"/>
      <c r="YJ308" s="2"/>
      <c r="YK308" s="2"/>
      <c r="YL308" s="2"/>
      <c r="YM308" s="2"/>
      <c r="YN308" s="2"/>
      <c r="YO308" s="2"/>
      <c r="YP308" s="2"/>
      <c r="YQ308" s="2"/>
      <c r="YR308" s="2"/>
      <c r="YS308" s="2"/>
      <c r="YT308" s="2"/>
      <c r="YU308" s="2"/>
      <c r="YV308" s="2"/>
      <c r="YW308" s="2"/>
      <c r="YX308" s="2"/>
      <c r="YY308" s="2"/>
      <c r="YZ308" s="2"/>
      <c r="ZA308" s="2"/>
      <c r="ZB308" s="2"/>
      <c r="ZC308" s="2"/>
      <c r="ZD308" s="2"/>
      <c r="ZE308" s="2"/>
      <c r="ZF308" s="2"/>
      <c r="ZG308" s="2"/>
      <c r="ZH308" s="2"/>
      <c r="ZI308" s="2"/>
      <c r="ZJ308" s="2"/>
      <c r="ZK308" s="2"/>
      <c r="ZL308" s="2"/>
      <c r="ZM308" s="2"/>
      <c r="ZN308" s="2"/>
      <c r="ZO308" s="2"/>
      <c r="ZP308" s="2"/>
      <c r="ZQ308" s="2"/>
      <c r="ZR308" s="2"/>
      <c r="ZS308" s="2"/>
      <c r="ZT308" s="2"/>
      <c r="ZU308" s="2"/>
      <c r="ZV308" s="2"/>
      <c r="ZW308" s="2"/>
      <c r="ZX308" s="2"/>
      <c r="ZY308" s="2"/>
      <c r="ZZ308" s="2"/>
      <c r="AAA308" s="2"/>
      <c r="AAB308" s="2"/>
      <c r="AAC308" s="2"/>
      <c r="AAD308" s="2"/>
      <c r="AAE308" s="2"/>
      <c r="AAF308" s="2"/>
      <c r="AAG308" s="2"/>
      <c r="AAH308" s="2"/>
      <c r="AAI308" s="2"/>
      <c r="AAJ308" s="2"/>
      <c r="AAK308" s="2"/>
      <c r="AAL308" s="2"/>
      <c r="AAM308" s="2"/>
      <c r="AAN308" s="2"/>
      <c r="AAO308" s="2"/>
      <c r="AAP308" s="2"/>
      <c r="AAQ308" s="2"/>
      <c r="AAR308" s="2"/>
      <c r="AAS308" s="2"/>
      <c r="AAT308" s="2"/>
      <c r="AAU308" s="2"/>
      <c r="AAV308" s="2"/>
      <c r="AAW308" s="2"/>
      <c r="AAX308" s="2"/>
      <c r="AAY308" s="2"/>
      <c r="AAZ308" s="2"/>
      <c r="ABA308" s="2"/>
      <c r="ABB308" s="2"/>
      <c r="ABC308" s="2"/>
      <c r="ABD308" s="2"/>
      <c r="ABE308" s="2"/>
      <c r="ABF308" s="2"/>
      <c r="ABG308" s="2"/>
      <c r="ABH308" s="2"/>
      <c r="ABI308" s="2"/>
      <c r="ABJ308" s="2"/>
      <c r="ABK308" s="2"/>
      <c r="ABL308" s="2"/>
      <c r="ABM308" s="2"/>
      <c r="ABN308" s="2"/>
      <c r="ABO308" s="2"/>
      <c r="ABP308" s="2"/>
      <c r="ABQ308" s="2"/>
      <c r="ABR308" s="2"/>
      <c r="ABS308" s="2"/>
      <c r="ABT308" s="2"/>
      <c r="ABU308" s="2"/>
      <c r="ABV308" s="2"/>
      <c r="ABW308" s="2"/>
      <c r="ABX308" s="2"/>
      <c r="ABY308" s="2"/>
      <c r="ABZ308" s="2"/>
      <c r="ACA308" s="2"/>
      <c r="ACB308" s="2"/>
      <c r="ACC308" s="2"/>
      <c r="ACD308" s="2"/>
      <c r="ACE308" s="2"/>
      <c r="ACF308" s="2"/>
      <c r="ACG308" s="2"/>
      <c r="ACH308" s="2"/>
      <c r="ACI308" s="2"/>
      <c r="ACJ308" s="2"/>
      <c r="ACK308" s="2"/>
      <c r="ACL308" s="2"/>
      <c r="ACM308" s="2"/>
      <c r="ACN308" s="2"/>
      <c r="ACO308" s="2"/>
      <c r="ACP308" s="2"/>
      <c r="ACQ308" s="2"/>
      <c r="ACR308" s="2"/>
      <c r="ACS308" s="2"/>
      <c r="ACT308" s="2"/>
      <c r="ACU308" s="2"/>
      <c r="ACV308" s="2"/>
      <c r="ACW308" s="2"/>
      <c r="ACX308" s="2"/>
      <c r="ACY308" s="2"/>
      <c r="ACZ308" s="2"/>
      <c r="ADA308" s="2"/>
      <c r="ADB308" s="2"/>
      <c r="ADC308" s="2"/>
      <c r="ADD308" s="2"/>
      <c r="ADE308" s="2"/>
      <c r="ADF308" s="2"/>
      <c r="ADG308" s="2"/>
      <c r="ADH308" s="2"/>
      <c r="ADI308" s="2"/>
      <c r="ADJ308" s="2"/>
      <c r="ADK308" s="2"/>
      <c r="ADL308" s="2"/>
      <c r="ADM308" s="2"/>
      <c r="ADN308" s="2"/>
      <c r="ADO308" s="2"/>
      <c r="ADP308" s="2"/>
      <c r="ADQ308" s="2"/>
      <c r="ADR308" s="2"/>
      <c r="ADS308" s="2"/>
      <c r="ADT308" s="2"/>
      <c r="ADU308" s="2"/>
      <c r="ADV308" s="2"/>
      <c r="ADW308" s="2"/>
      <c r="ADX308" s="2"/>
      <c r="ADY308" s="2"/>
      <c r="ADZ308" s="2"/>
      <c r="AEA308" s="2"/>
      <c r="AEB308" s="2"/>
      <c r="AEC308" s="2"/>
      <c r="AED308" s="2"/>
      <c r="AEE308" s="2"/>
      <c r="AEF308" s="2"/>
      <c r="AEG308" s="2"/>
      <c r="AEH308" s="2"/>
      <c r="AEI308" s="2"/>
      <c r="AEJ308" s="2"/>
      <c r="AEK308" s="2"/>
      <c r="AEL308" s="2"/>
      <c r="AEM308" s="2"/>
      <c r="AEN308" s="2"/>
      <c r="AEO308" s="2"/>
      <c r="AEP308" s="2"/>
      <c r="AEQ308" s="2"/>
      <c r="AER308" s="2"/>
      <c r="AES308" s="2"/>
      <c r="AET308" s="2"/>
      <c r="AEU308" s="2"/>
      <c r="AEV308" s="2"/>
      <c r="AEW308" s="2"/>
      <c r="AEX308" s="2"/>
      <c r="AEY308" s="2"/>
      <c r="AEZ308" s="2"/>
      <c r="AFA308" s="2"/>
      <c r="AFB308" s="2"/>
      <c r="AFC308" s="2"/>
      <c r="AFD308" s="2"/>
      <c r="AFE308" s="2"/>
      <c r="AFF308" s="2"/>
      <c r="AFG308" s="2"/>
      <c r="AFH308" s="2"/>
      <c r="AFI308" s="2"/>
      <c r="AFJ308" s="2"/>
      <c r="AFK308" s="2"/>
      <c r="AFL308" s="2"/>
      <c r="AFM308" s="2"/>
      <c r="AFN308" s="2"/>
      <c r="AFO308" s="2"/>
      <c r="AFP308" s="2"/>
      <c r="AFQ308" s="2"/>
      <c r="AFR308" s="2"/>
      <c r="AFS308" s="2"/>
      <c r="AFT308" s="2"/>
      <c r="AFU308" s="2"/>
      <c r="AFV308" s="2"/>
      <c r="AFW308" s="2"/>
      <c r="AFX308" s="2"/>
      <c r="AFY308" s="2"/>
      <c r="AFZ308" s="2"/>
      <c r="AGA308" s="2"/>
      <c r="AGB308" s="2"/>
      <c r="AGC308" s="2"/>
      <c r="AGD308" s="2"/>
      <c r="AGE308" s="2"/>
      <c r="AGF308" s="2"/>
      <c r="AGG308" s="2"/>
      <c r="AGH308" s="2"/>
      <c r="AGI308" s="2"/>
      <c r="AGJ308" s="2"/>
      <c r="AGK308" s="2"/>
      <c r="AGL308" s="2"/>
      <c r="AGM308" s="2"/>
      <c r="AGN308" s="2"/>
      <c r="AGO308" s="2"/>
      <c r="AGP308" s="2"/>
      <c r="AGQ308" s="2"/>
      <c r="AGR308" s="2"/>
      <c r="AGS308" s="2"/>
      <c r="AGT308" s="2"/>
      <c r="AGU308" s="2"/>
      <c r="AGV308" s="2"/>
      <c r="AGW308" s="2"/>
      <c r="AGX308" s="2"/>
      <c r="AGY308" s="2"/>
      <c r="AGZ308" s="2"/>
      <c r="AHA308" s="2"/>
      <c r="AHB308" s="2"/>
      <c r="AHC308" s="2"/>
      <c r="AHD308" s="2"/>
      <c r="AHE308" s="2"/>
      <c r="AHF308" s="2"/>
      <c r="AHG308" s="2"/>
      <c r="AHH308" s="2"/>
      <c r="AHI308" s="2"/>
      <c r="AHJ308" s="2"/>
      <c r="AHK308" s="2"/>
      <c r="AHL308" s="2"/>
      <c r="AHM308" s="2"/>
      <c r="AHN308" s="2"/>
      <c r="AHO308" s="2"/>
      <c r="AHP308" s="2"/>
      <c r="AHQ308" s="2"/>
      <c r="AHR308" s="2"/>
      <c r="AHS308" s="2"/>
      <c r="AHT308" s="2"/>
      <c r="AHU308" s="2"/>
      <c r="AHV308" s="2"/>
      <c r="AHW308" s="2"/>
      <c r="AHX308" s="2"/>
      <c r="AHY308" s="2"/>
      <c r="AHZ308" s="2"/>
      <c r="AIA308" s="2"/>
      <c r="AIB308" s="2"/>
      <c r="AIC308" s="2"/>
      <c r="AID308" s="2"/>
      <c r="AIE308" s="2"/>
      <c r="AIF308" s="2"/>
      <c r="AIG308" s="2"/>
      <c r="AIH308" s="2"/>
      <c r="AII308" s="2"/>
      <c r="AIJ308" s="2"/>
      <c r="AIK308" s="2"/>
      <c r="AIL308" s="2"/>
      <c r="AIM308" s="2"/>
      <c r="AIN308" s="2"/>
      <c r="AIO308" s="2"/>
      <c r="AIP308" s="2"/>
      <c r="AIQ308" s="2"/>
      <c r="AIR308" s="2"/>
      <c r="AIS308" s="2"/>
      <c r="AIT308" s="2"/>
      <c r="AIU308" s="2"/>
      <c r="AIV308" s="2"/>
      <c r="AIW308" s="2"/>
      <c r="AIX308" s="2"/>
      <c r="AIY308" s="2"/>
      <c r="AIZ308" s="2"/>
      <c r="AJA308" s="2"/>
      <c r="AJB308" s="2"/>
      <c r="AJC308" s="2"/>
      <c r="AJD308" s="2"/>
      <c r="AJE308" s="2"/>
      <c r="AJF308" s="2"/>
      <c r="AJG308" s="2"/>
      <c r="AJH308" s="2"/>
      <c r="AJI308" s="2"/>
      <c r="AJJ308" s="2"/>
      <c r="AJK308" s="2"/>
      <c r="AJL308" s="2"/>
      <c r="AJM308" s="2"/>
      <c r="AJN308" s="2"/>
      <c r="AJO308" s="2"/>
      <c r="AJP308" s="2"/>
      <c r="AJQ308" s="2"/>
      <c r="AJR308" s="2"/>
      <c r="AJS308" s="2"/>
      <c r="AJT308" s="2"/>
      <c r="AJU308" s="2"/>
      <c r="AJV308" s="2"/>
      <c r="AJW308" s="2"/>
      <c r="AJX308" s="2"/>
      <c r="AJY308" s="2"/>
      <c r="AJZ308" s="2"/>
      <c r="AKA308" s="2"/>
      <c r="AKB308" s="2"/>
      <c r="AKC308" s="2"/>
      <c r="AKD308" s="2"/>
      <c r="AKE308" s="2"/>
      <c r="AKF308" s="2"/>
      <c r="AKG308" s="2"/>
      <c r="AKH308" s="2"/>
      <c r="AKI308" s="2"/>
      <c r="AKJ308" s="2"/>
      <c r="AKK308" s="2"/>
      <c r="AKL308" s="2"/>
      <c r="AKM308" s="2"/>
      <c r="AKN308" s="2"/>
      <c r="AKO308" s="2"/>
      <c r="AKP308" s="2"/>
      <c r="AKQ308" s="2"/>
      <c r="AKR308" s="2"/>
      <c r="AKS308" s="2"/>
      <c r="AKT308" s="2"/>
      <c r="AKU308" s="2"/>
      <c r="AKV308" s="2"/>
      <c r="AKW308" s="2"/>
      <c r="AKX308" s="2"/>
      <c r="AKY308" s="2"/>
      <c r="AKZ308" s="2"/>
      <c r="ALA308" s="2"/>
      <c r="ALB308" s="2"/>
      <c r="ALC308" s="2"/>
      <c r="ALD308" s="2"/>
      <c r="ALE308" s="2"/>
      <c r="ALF308" s="2"/>
      <c r="ALG308" s="2"/>
      <c r="ALH308" s="2"/>
      <c r="ALI308" s="2"/>
      <c r="ALJ308" s="2"/>
      <c r="ALK308" s="2"/>
      <c r="ALL308" s="2"/>
      <c r="ALM308" s="2"/>
      <c r="ALN308" s="2"/>
      <c r="ALO308" s="2"/>
      <c r="ALP308" s="2"/>
      <c r="ALQ308" s="2"/>
      <c r="ALR308" s="2"/>
      <c r="ALS308" s="2"/>
      <c r="ALT308" s="2"/>
      <c r="ALU308" s="2"/>
      <c r="ALV308" s="2"/>
      <c r="ALW308" s="2"/>
      <c r="ALX308" s="2"/>
      <c r="ALY308" s="2"/>
      <c r="ALZ308" s="2"/>
      <c r="AMA308" s="2"/>
      <c r="AMB308" s="2"/>
      <c r="AMC308" s="2"/>
      <c r="AMD308" s="2"/>
      <c r="AME308" s="2"/>
      <c r="AMF308" s="2"/>
      <c r="AMG308" s="2"/>
      <c r="AMH308" s="2"/>
      <c r="AMI308" s="2"/>
      <c r="AMJ308" s="2"/>
      <c r="AMK308" s="2"/>
    </row>
    <row r="309" spans="1:1025" s="15" customFormat="1" ht="12.75" customHeight="1" x14ac:dyDescent="0.25">
      <c r="A309" s="8">
        <v>2021942</v>
      </c>
      <c r="B309" s="12" t="s">
        <v>119</v>
      </c>
      <c r="C309" s="12" t="s">
        <v>688</v>
      </c>
      <c r="D309" s="13">
        <v>44480</v>
      </c>
      <c r="E309" s="13">
        <v>44491</v>
      </c>
      <c r="F309" s="13">
        <f ca="1">IF(E309="",NOW()+60,E309)</f>
        <v>44491</v>
      </c>
      <c r="G309" s="12" t="s">
        <v>17</v>
      </c>
      <c r="H309" s="12" t="str">
        <f>IF(G309="","Northern Virginia",IF(G309="Herndon","Herndon VA",IF(G309="Reston","Reston VA",IF(G309="Tysons","Tysons VA",IF(G309="Tyson's","Tysons VA",IF(G309="Chantilly","Chantilly VA",IF(G309="Mclean","Mclean VA",IF(G309="College Park","College Park MD",IF(G309="Beltsville","Beltsville MD",IF(G309="Vienna","Vienna VA",IF(G309="Fort Meade","Fort Meade MD",IF(G309="Bethesda","Bethesda MD",IF(G309="Springfield","Springfield VA",IF(G309="Dulles","Dulles VA",IF(G309="Warrenton","Warrenton VA",IF(G309="Annapolis Junction","Annapolis Junction MD",G309))))))))))))))))</f>
        <v>Herndon VA</v>
      </c>
      <c r="I309" s="12" t="s">
        <v>407</v>
      </c>
      <c r="J309" s="12" t="s">
        <v>91</v>
      </c>
      <c r="K309" s="12" t="str">
        <f>IF(J309="All Levels","All Levels",IF(J309="Subject Matter Expert","Level 1 - Subject Matter Expert",IF(J309="Level 1","Level 1 - Subject Matter Expert",IF(J309="Level 2","Level 2 - Expert",IF(J309="Expert","Level 2 - Expert",IF(J309="Senior","Level 3 - Senior",IF(J309="Level 3","Level 3 - Senior",IF(J309="Level 4","Level 4 - Full Performance",IF(J309="Full Performance","Level 4 - Full Performance",IF(J309="Developmental","Level 5 - Developmental"))))))))))</f>
        <v>All Levels</v>
      </c>
      <c r="L309" s="14">
        <f>IF($K309="All levels",215000,IF($K309="Level 1 - Subject Matter Expert",215000,IF($K309="Level 2 - Expert",195000,IF($K309="Level 3 - Senior",170000,IF($K309="Level 4 - Full Performance",100000,"")))))</f>
        <v>215000</v>
      </c>
      <c r="M309" s="14">
        <f>IF($K309="All levels",100000,IF($K309="Level 1 - Subject Matter Expert",160000,IF($K309="Level 2 - Expert",140000,IF($K309="Level 3 - Senior",110000,IF($K309="Level 4 - Full Performance",60000,"")))))</f>
        <v>100000</v>
      </c>
      <c r="N309" s="12" t="s">
        <v>689</v>
      </c>
      <c r="O309" s="12" t="s">
        <v>690</v>
      </c>
      <c r="P309" s="12" t="s">
        <v>691</v>
      </c>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c r="IW309" s="2"/>
      <c r="IX309" s="2"/>
      <c r="IY309" s="2"/>
      <c r="IZ309" s="2"/>
      <c r="JA309" s="2"/>
      <c r="JB309" s="2"/>
      <c r="JC309" s="2"/>
      <c r="JD309" s="2"/>
      <c r="JE309" s="2"/>
      <c r="JF309" s="2"/>
      <c r="JG309" s="2"/>
      <c r="JH309" s="2"/>
      <c r="JI309" s="2"/>
      <c r="JJ309" s="2"/>
      <c r="JK309" s="2"/>
      <c r="JL309" s="2"/>
      <c r="JM309" s="2"/>
      <c r="JN309" s="2"/>
      <c r="JO309" s="2"/>
      <c r="JP309" s="2"/>
      <c r="JQ309" s="2"/>
      <c r="JR309" s="2"/>
      <c r="JS309" s="2"/>
      <c r="JT309" s="2"/>
      <c r="JU309" s="2"/>
      <c r="JV309" s="2"/>
      <c r="JW309" s="2"/>
      <c r="JX309" s="2"/>
      <c r="JY309" s="2"/>
      <c r="JZ309" s="2"/>
      <c r="KA309" s="2"/>
      <c r="KB309" s="2"/>
      <c r="KC309" s="2"/>
      <c r="KD309" s="2"/>
      <c r="KE309" s="2"/>
      <c r="KF309" s="2"/>
      <c r="KG309" s="2"/>
      <c r="KH309" s="2"/>
      <c r="KI309" s="2"/>
      <c r="KJ309" s="2"/>
      <c r="KK309" s="2"/>
      <c r="KL309" s="2"/>
      <c r="KM309" s="2"/>
      <c r="KN309" s="2"/>
      <c r="KO309" s="2"/>
      <c r="KP309" s="2"/>
      <c r="KQ309" s="2"/>
      <c r="KR309" s="2"/>
      <c r="KS309" s="2"/>
      <c r="KT309" s="2"/>
      <c r="KU309" s="2"/>
      <c r="KV309" s="2"/>
      <c r="KW309" s="2"/>
      <c r="KX309" s="2"/>
      <c r="KY309" s="2"/>
      <c r="KZ309" s="2"/>
      <c r="LA309" s="2"/>
      <c r="LB309" s="2"/>
      <c r="LC309" s="2"/>
      <c r="LD309" s="2"/>
      <c r="LE309" s="2"/>
      <c r="LF309" s="2"/>
      <c r="LG309" s="2"/>
      <c r="LH309" s="2"/>
      <c r="LI309" s="2"/>
      <c r="LJ309" s="2"/>
      <c r="LK309" s="2"/>
      <c r="LL309" s="2"/>
      <c r="LM309" s="2"/>
      <c r="LN309" s="2"/>
      <c r="LO309" s="2"/>
      <c r="LP309" s="2"/>
      <c r="LQ309" s="2"/>
      <c r="LR309" s="2"/>
      <c r="LS309" s="2"/>
      <c r="LT309" s="2"/>
      <c r="LU309" s="2"/>
      <c r="LV309" s="2"/>
      <c r="LW309" s="2"/>
      <c r="LX309" s="2"/>
      <c r="LY309" s="2"/>
      <c r="LZ309" s="2"/>
      <c r="MA309" s="2"/>
      <c r="MB309" s="2"/>
      <c r="MC309" s="2"/>
      <c r="MD309" s="2"/>
      <c r="ME309" s="2"/>
      <c r="MF309" s="2"/>
      <c r="MG309" s="2"/>
      <c r="MH309" s="2"/>
      <c r="MI309" s="2"/>
      <c r="MJ309" s="2"/>
      <c r="MK309" s="2"/>
      <c r="ML309" s="2"/>
      <c r="MM309" s="2"/>
      <c r="MN309" s="2"/>
      <c r="MO309" s="2"/>
      <c r="MP309" s="2"/>
      <c r="MQ309" s="2"/>
      <c r="MR309" s="2"/>
      <c r="MS309" s="2"/>
      <c r="MT309" s="2"/>
      <c r="MU309" s="2"/>
      <c r="MV309" s="2"/>
      <c r="MW309" s="2"/>
      <c r="MX309" s="2"/>
      <c r="MY309" s="2"/>
      <c r="MZ309" s="2"/>
      <c r="NA309" s="2"/>
      <c r="NB309" s="2"/>
      <c r="NC309" s="2"/>
      <c r="ND309" s="2"/>
      <c r="NE309" s="2"/>
      <c r="NF309" s="2"/>
      <c r="NG309" s="2"/>
      <c r="NH309" s="2"/>
      <c r="NI309" s="2"/>
      <c r="NJ309" s="2"/>
      <c r="NK309" s="2"/>
      <c r="NL309" s="2"/>
      <c r="NM309" s="2"/>
      <c r="NN309" s="2"/>
      <c r="NO309" s="2"/>
      <c r="NP309" s="2"/>
      <c r="NQ309" s="2"/>
      <c r="NR309" s="2"/>
      <c r="NS309" s="2"/>
      <c r="NT309" s="2"/>
      <c r="NU309" s="2"/>
      <c r="NV309" s="2"/>
      <c r="NW309" s="2"/>
      <c r="NX309" s="2"/>
      <c r="NY309" s="2"/>
      <c r="NZ309" s="2"/>
      <c r="OA309" s="2"/>
      <c r="OB309" s="2"/>
      <c r="OC309" s="2"/>
      <c r="OD309" s="2"/>
      <c r="OE309" s="2"/>
      <c r="OF309" s="2"/>
      <c r="OG309" s="2"/>
      <c r="OH309" s="2"/>
      <c r="OI309" s="2"/>
      <c r="OJ309" s="2"/>
      <c r="OK309" s="2"/>
      <c r="OL309" s="2"/>
      <c r="OM309" s="2"/>
      <c r="ON309" s="2"/>
      <c r="OO309" s="2"/>
      <c r="OP309" s="2"/>
      <c r="OQ309" s="2"/>
      <c r="OR309" s="2"/>
      <c r="OS309" s="2"/>
      <c r="OT309" s="2"/>
      <c r="OU309" s="2"/>
      <c r="OV309" s="2"/>
      <c r="OW309" s="2"/>
      <c r="OX309" s="2"/>
      <c r="OY309" s="2"/>
      <c r="OZ309" s="2"/>
      <c r="PA309" s="2"/>
      <c r="PB309" s="2"/>
      <c r="PC309" s="2"/>
      <c r="PD309" s="2"/>
      <c r="PE309" s="2"/>
      <c r="PF309" s="2"/>
      <c r="PG309" s="2"/>
      <c r="PH309" s="2"/>
      <c r="PI309" s="2"/>
      <c r="PJ309" s="2"/>
      <c r="PK309" s="2"/>
      <c r="PL309" s="2"/>
      <c r="PM309" s="2"/>
      <c r="PN309" s="2"/>
      <c r="PO309" s="2"/>
      <c r="PP309" s="2"/>
      <c r="PQ309" s="2"/>
      <c r="PR309" s="2"/>
      <c r="PS309" s="2"/>
      <c r="PT309" s="2"/>
      <c r="PU309" s="2"/>
      <c r="PV309" s="2"/>
      <c r="PW309" s="2"/>
      <c r="PX309" s="2"/>
      <c r="PY309" s="2"/>
      <c r="PZ309" s="2"/>
      <c r="QA309" s="2"/>
      <c r="QB309" s="2"/>
      <c r="QC309" s="2"/>
      <c r="QD309" s="2"/>
      <c r="QE309" s="2"/>
      <c r="QF309" s="2"/>
      <c r="QG309" s="2"/>
      <c r="QH309" s="2"/>
      <c r="QI309" s="2"/>
      <c r="QJ309" s="2"/>
      <c r="QK309" s="2"/>
      <c r="QL309" s="2"/>
      <c r="QM309" s="2"/>
      <c r="QN309" s="2"/>
      <c r="QO309" s="2"/>
      <c r="QP309" s="2"/>
      <c r="QQ309" s="2"/>
      <c r="QR309" s="2"/>
      <c r="QS309" s="2"/>
      <c r="QT309" s="2"/>
      <c r="QU309" s="2"/>
      <c r="QV309" s="2"/>
      <c r="QW309" s="2"/>
      <c r="QX309" s="2"/>
      <c r="QY309" s="2"/>
      <c r="QZ309" s="2"/>
      <c r="RA309" s="2"/>
      <c r="RB309" s="2"/>
      <c r="RC309" s="2"/>
      <c r="RD309" s="2"/>
      <c r="RE309" s="2"/>
      <c r="RF309" s="2"/>
      <c r="RG309" s="2"/>
      <c r="RH309" s="2"/>
      <c r="RI309" s="2"/>
      <c r="RJ309" s="2"/>
      <c r="RK309" s="2"/>
      <c r="RL309" s="2"/>
      <c r="RM309" s="2"/>
      <c r="RN309" s="2"/>
      <c r="RO309" s="2"/>
      <c r="RP309" s="2"/>
      <c r="RQ309" s="2"/>
      <c r="RR309" s="2"/>
      <c r="RS309" s="2"/>
      <c r="RT309" s="2"/>
      <c r="RU309" s="2"/>
      <c r="RV309" s="2"/>
      <c r="RW309" s="2"/>
      <c r="RX309" s="2"/>
      <c r="RY309" s="2"/>
      <c r="RZ309" s="2"/>
      <c r="SA309" s="2"/>
      <c r="SB309" s="2"/>
      <c r="SC309" s="2"/>
      <c r="SD309" s="2"/>
      <c r="SE309" s="2"/>
      <c r="SF309" s="2"/>
      <c r="SG309" s="2"/>
      <c r="SH309" s="2"/>
      <c r="SI309" s="2"/>
      <c r="SJ309" s="2"/>
      <c r="SK309" s="2"/>
      <c r="SL309" s="2"/>
      <c r="SM309" s="2"/>
      <c r="SN309" s="2"/>
      <c r="SO309" s="2"/>
      <c r="SP309" s="2"/>
      <c r="SQ309" s="2"/>
      <c r="SR309" s="2"/>
      <c r="SS309" s="2"/>
      <c r="ST309" s="2"/>
      <c r="SU309" s="2"/>
      <c r="SV309" s="2"/>
      <c r="SW309" s="2"/>
      <c r="SX309" s="2"/>
      <c r="SY309" s="2"/>
      <c r="SZ309" s="2"/>
      <c r="TA309" s="2"/>
      <c r="TB309" s="2"/>
      <c r="TC309" s="2"/>
      <c r="TD309" s="2"/>
      <c r="TE309" s="2"/>
      <c r="TF309" s="2"/>
      <c r="TG309" s="2"/>
      <c r="TH309" s="2"/>
      <c r="TI309" s="2"/>
      <c r="TJ309" s="2"/>
      <c r="TK309" s="2"/>
      <c r="TL309" s="2"/>
      <c r="TM309" s="2"/>
      <c r="TN309" s="2"/>
      <c r="TO309" s="2"/>
      <c r="TP309" s="2"/>
      <c r="TQ309" s="2"/>
      <c r="TR309" s="2"/>
      <c r="TS309" s="2"/>
      <c r="TT309" s="2"/>
      <c r="TU309" s="2"/>
      <c r="TV309" s="2"/>
      <c r="TW309" s="2"/>
      <c r="TX309" s="2"/>
      <c r="TY309" s="2"/>
      <c r="TZ309" s="2"/>
      <c r="UA309" s="2"/>
      <c r="UB309" s="2"/>
      <c r="UC309" s="2"/>
      <c r="UD309" s="2"/>
      <c r="UE309" s="2"/>
      <c r="UF309" s="2"/>
      <c r="UG309" s="2"/>
      <c r="UH309" s="2"/>
      <c r="UI309" s="2"/>
      <c r="UJ309" s="2"/>
      <c r="UK309" s="2"/>
      <c r="UL309" s="2"/>
      <c r="UM309" s="2"/>
      <c r="UN309" s="2"/>
      <c r="UO309" s="2"/>
      <c r="UP309" s="2"/>
      <c r="UQ309" s="2"/>
      <c r="UR309" s="2"/>
      <c r="US309" s="2"/>
      <c r="UT309" s="2"/>
      <c r="UU309" s="2"/>
      <c r="UV309" s="2"/>
      <c r="UW309" s="2"/>
      <c r="UX309" s="2"/>
      <c r="UY309" s="2"/>
      <c r="UZ309" s="2"/>
      <c r="VA309" s="2"/>
      <c r="VB309" s="2"/>
      <c r="VC309" s="2"/>
      <c r="VD309" s="2"/>
      <c r="VE309" s="2"/>
      <c r="VF309" s="2"/>
      <c r="VG309" s="2"/>
      <c r="VH309" s="2"/>
      <c r="VI309" s="2"/>
      <c r="VJ309" s="2"/>
      <c r="VK309" s="2"/>
      <c r="VL309" s="2"/>
      <c r="VM309" s="2"/>
      <c r="VN309" s="2"/>
      <c r="VO309" s="2"/>
      <c r="VP309" s="2"/>
      <c r="VQ309" s="2"/>
      <c r="VR309" s="2"/>
      <c r="VS309" s="2"/>
      <c r="VT309" s="2"/>
      <c r="VU309" s="2"/>
      <c r="VV309" s="2"/>
      <c r="VW309" s="2"/>
      <c r="VX309" s="2"/>
      <c r="VY309" s="2"/>
      <c r="VZ309" s="2"/>
      <c r="WA309" s="2"/>
      <c r="WB309" s="2"/>
      <c r="WC309" s="2"/>
      <c r="WD309" s="2"/>
      <c r="WE309" s="2"/>
      <c r="WF309" s="2"/>
      <c r="WG309" s="2"/>
      <c r="WH309" s="2"/>
      <c r="WI309" s="2"/>
      <c r="WJ309" s="2"/>
      <c r="WK309" s="2"/>
      <c r="WL309" s="2"/>
      <c r="WM309" s="2"/>
      <c r="WN309" s="2"/>
      <c r="WO309" s="2"/>
      <c r="WP309" s="2"/>
      <c r="WQ309" s="2"/>
      <c r="WR309" s="2"/>
      <c r="WS309" s="2"/>
      <c r="WT309" s="2"/>
      <c r="WU309" s="2"/>
      <c r="WV309" s="2"/>
      <c r="WW309" s="2"/>
      <c r="WX309" s="2"/>
      <c r="WY309" s="2"/>
      <c r="WZ309" s="2"/>
      <c r="XA309" s="2"/>
      <c r="XB309" s="2"/>
      <c r="XC309" s="2"/>
      <c r="XD309" s="2"/>
      <c r="XE309" s="2"/>
      <c r="XF309" s="2"/>
      <c r="XG309" s="2"/>
      <c r="XH309" s="2"/>
      <c r="XI309" s="2"/>
      <c r="XJ309" s="2"/>
      <c r="XK309" s="2"/>
      <c r="XL309" s="2"/>
      <c r="XM309" s="2"/>
      <c r="XN309" s="2"/>
      <c r="XO309" s="2"/>
      <c r="XP309" s="2"/>
      <c r="XQ309" s="2"/>
      <c r="XR309" s="2"/>
      <c r="XS309" s="2"/>
      <c r="XT309" s="2"/>
      <c r="XU309" s="2"/>
      <c r="XV309" s="2"/>
      <c r="XW309" s="2"/>
      <c r="XX309" s="2"/>
      <c r="XY309" s="2"/>
      <c r="XZ309" s="2"/>
      <c r="YA309" s="2"/>
      <c r="YB309" s="2"/>
      <c r="YC309" s="2"/>
      <c r="YD309" s="2"/>
      <c r="YE309" s="2"/>
      <c r="YF309" s="2"/>
      <c r="YG309" s="2"/>
      <c r="YH309" s="2"/>
      <c r="YI309" s="2"/>
      <c r="YJ309" s="2"/>
      <c r="YK309" s="2"/>
      <c r="YL309" s="2"/>
      <c r="YM309" s="2"/>
      <c r="YN309" s="2"/>
      <c r="YO309" s="2"/>
      <c r="YP309" s="2"/>
      <c r="YQ309" s="2"/>
      <c r="YR309" s="2"/>
      <c r="YS309" s="2"/>
      <c r="YT309" s="2"/>
      <c r="YU309" s="2"/>
      <c r="YV309" s="2"/>
      <c r="YW309" s="2"/>
      <c r="YX309" s="2"/>
      <c r="YY309" s="2"/>
      <c r="YZ309" s="2"/>
      <c r="ZA309" s="2"/>
      <c r="ZB309" s="2"/>
      <c r="ZC309" s="2"/>
      <c r="ZD309" s="2"/>
      <c r="ZE309" s="2"/>
      <c r="ZF309" s="2"/>
      <c r="ZG309" s="2"/>
      <c r="ZH309" s="2"/>
      <c r="ZI309" s="2"/>
      <c r="ZJ309" s="2"/>
      <c r="ZK309" s="2"/>
      <c r="ZL309" s="2"/>
      <c r="ZM309" s="2"/>
      <c r="ZN309" s="2"/>
      <c r="ZO309" s="2"/>
      <c r="ZP309" s="2"/>
      <c r="ZQ309" s="2"/>
      <c r="ZR309" s="2"/>
      <c r="ZS309" s="2"/>
      <c r="ZT309" s="2"/>
      <c r="ZU309" s="2"/>
      <c r="ZV309" s="2"/>
      <c r="ZW309" s="2"/>
      <c r="ZX309" s="2"/>
      <c r="ZY309" s="2"/>
      <c r="ZZ309" s="2"/>
      <c r="AAA309" s="2"/>
      <c r="AAB309" s="2"/>
      <c r="AAC309" s="2"/>
      <c r="AAD309" s="2"/>
      <c r="AAE309" s="2"/>
      <c r="AAF309" s="2"/>
      <c r="AAG309" s="2"/>
      <c r="AAH309" s="2"/>
      <c r="AAI309" s="2"/>
      <c r="AAJ309" s="2"/>
      <c r="AAK309" s="2"/>
      <c r="AAL309" s="2"/>
      <c r="AAM309" s="2"/>
      <c r="AAN309" s="2"/>
      <c r="AAO309" s="2"/>
      <c r="AAP309" s="2"/>
      <c r="AAQ309" s="2"/>
      <c r="AAR309" s="2"/>
      <c r="AAS309" s="2"/>
      <c r="AAT309" s="2"/>
      <c r="AAU309" s="2"/>
      <c r="AAV309" s="2"/>
      <c r="AAW309" s="2"/>
      <c r="AAX309" s="2"/>
      <c r="AAY309" s="2"/>
      <c r="AAZ309" s="2"/>
      <c r="ABA309" s="2"/>
      <c r="ABB309" s="2"/>
      <c r="ABC309" s="2"/>
      <c r="ABD309" s="2"/>
      <c r="ABE309" s="2"/>
      <c r="ABF309" s="2"/>
      <c r="ABG309" s="2"/>
      <c r="ABH309" s="2"/>
      <c r="ABI309" s="2"/>
      <c r="ABJ309" s="2"/>
      <c r="ABK309" s="2"/>
      <c r="ABL309" s="2"/>
      <c r="ABM309" s="2"/>
      <c r="ABN309" s="2"/>
      <c r="ABO309" s="2"/>
      <c r="ABP309" s="2"/>
      <c r="ABQ309" s="2"/>
      <c r="ABR309" s="2"/>
      <c r="ABS309" s="2"/>
      <c r="ABT309" s="2"/>
      <c r="ABU309" s="2"/>
      <c r="ABV309" s="2"/>
      <c r="ABW309" s="2"/>
      <c r="ABX309" s="2"/>
      <c r="ABY309" s="2"/>
      <c r="ABZ309" s="2"/>
      <c r="ACA309" s="2"/>
      <c r="ACB309" s="2"/>
      <c r="ACC309" s="2"/>
      <c r="ACD309" s="2"/>
      <c r="ACE309" s="2"/>
      <c r="ACF309" s="2"/>
      <c r="ACG309" s="2"/>
      <c r="ACH309" s="2"/>
      <c r="ACI309" s="2"/>
      <c r="ACJ309" s="2"/>
      <c r="ACK309" s="2"/>
      <c r="ACL309" s="2"/>
      <c r="ACM309" s="2"/>
      <c r="ACN309" s="2"/>
      <c r="ACO309" s="2"/>
      <c r="ACP309" s="2"/>
      <c r="ACQ309" s="2"/>
      <c r="ACR309" s="2"/>
      <c r="ACS309" s="2"/>
      <c r="ACT309" s="2"/>
      <c r="ACU309" s="2"/>
      <c r="ACV309" s="2"/>
      <c r="ACW309" s="2"/>
      <c r="ACX309" s="2"/>
      <c r="ACY309" s="2"/>
      <c r="ACZ309" s="2"/>
      <c r="ADA309" s="2"/>
      <c r="ADB309" s="2"/>
      <c r="ADC309" s="2"/>
      <c r="ADD309" s="2"/>
      <c r="ADE309" s="2"/>
      <c r="ADF309" s="2"/>
      <c r="ADG309" s="2"/>
      <c r="ADH309" s="2"/>
      <c r="ADI309" s="2"/>
      <c r="ADJ309" s="2"/>
      <c r="ADK309" s="2"/>
      <c r="ADL309" s="2"/>
      <c r="ADM309" s="2"/>
      <c r="ADN309" s="2"/>
      <c r="ADO309" s="2"/>
      <c r="ADP309" s="2"/>
      <c r="ADQ309" s="2"/>
      <c r="ADR309" s="2"/>
      <c r="ADS309" s="2"/>
      <c r="ADT309" s="2"/>
      <c r="ADU309" s="2"/>
      <c r="ADV309" s="2"/>
      <c r="ADW309" s="2"/>
      <c r="ADX309" s="2"/>
      <c r="ADY309" s="2"/>
      <c r="ADZ309" s="2"/>
      <c r="AEA309" s="2"/>
      <c r="AEB309" s="2"/>
      <c r="AEC309" s="2"/>
      <c r="AED309" s="2"/>
      <c r="AEE309" s="2"/>
      <c r="AEF309" s="2"/>
      <c r="AEG309" s="2"/>
      <c r="AEH309" s="2"/>
      <c r="AEI309" s="2"/>
      <c r="AEJ309" s="2"/>
      <c r="AEK309" s="2"/>
      <c r="AEL309" s="2"/>
      <c r="AEM309" s="2"/>
      <c r="AEN309" s="2"/>
      <c r="AEO309" s="2"/>
      <c r="AEP309" s="2"/>
      <c r="AEQ309" s="2"/>
      <c r="AER309" s="2"/>
      <c r="AES309" s="2"/>
      <c r="AET309" s="2"/>
      <c r="AEU309" s="2"/>
      <c r="AEV309" s="2"/>
      <c r="AEW309" s="2"/>
      <c r="AEX309" s="2"/>
      <c r="AEY309" s="2"/>
      <c r="AEZ309" s="2"/>
      <c r="AFA309" s="2"/>
      <c r="AFB309" s="2"/>
      <c r="AFC309" s="2"/>
      <c r="AFD309" s="2"/>
      <c r="AFE309" s="2"/>
      <c r="AFF309" s="2"/>
      <c r="AFG309" s="2"/>
      <c r="AFH309" s="2"/>
      <c r="AFI309" s="2"/>
      <c r="AFJ309" s="2"/>
      <c r="AFK309" s="2"/>
      <c r="AFL309" s="2"/>
      <c r="AFM309" s="2"/>
      <c r="AFN309" s="2"/>
      <c r="AFO309" s="2"/>
      <c r="AFP309" s="2"/>
      <c r="AFQ309" s="2"/>
      <c r="AFR309" s="2"/>
      <c r="AFS309" s="2"/>
      <c r="AFT309" s="2"/>
      <c r="AFU309" s="2"/>
      <c r="AFV309" s="2"/>
      <c r="AFW309" s="2"/>
      <c r="AFX309" s="2"/>
      <c r="AFY309" s="2"/>
      <c r="AFZ309" s="2"/>
      <c r="AGA309" s="2"/>
      <c r="AGB309" s="2"/>
      <c r="AGC309" s="2"/>
      <c r="AGD309" s="2"/>
      <c r="AGE309" s="2"/>
      <c r="AGF309" s="2"/>
      <c r="AGG309" s="2"/>
      <c r="AGH309" s="2"/>
      <c r="AGI309" s="2"/>
      <c r="AGJ309" s="2"/>
      <c r="AGK309" s="2"/>
      <c r="AGL309" s="2"/>
      <c r="AGM309" s="2"/>
      <c r="AGN309" s="2"/>
      <c r="AGO309" s="2"/>
      <c r="AGP309" s="2"/>
      <c r="AGQ309" s="2"/>
      <c r="AGR309" s="2"/>
      <c r="AGS309" s="2"/>
      <c r="AGT309" s="2"/>
      <c r="AGU309" s="2"/>
      <c r="AGV309" s="2"/>
      <c r="AGW309" s="2"/>
      <c r="AGX309" s="2"/>
      <c r="AGY309" s="2"/>
      <c r="AGZ309" s="2"/>
      <c r="AHA309" s="2"/>
      <c r="AHB309" s="2"/>
      <c r="AHC309" s="2"/>
      <c r="AHD309" s="2"/>
      <c r="AHE309" s="2"/>
      <c r="AHF309" s="2"/>
      <c r="AHG309" s="2"/>
      <c r="AHH309" s="2"/>
      <c r="AHI309" s="2"/>
      <c r="AHJ309" s="2"/>
      <c r="AHK309" s="2"/>
      <c r="AHL309" s="2"/>
      <c r="AHM309" s="2"/>
      <c r="AHN309" s="2"/>
      <c r="AHO309" s="2"/>
      <c r="AHP309" s="2"/>
      <c r="AHQ309" s="2"/>
      <c r="AHR309" s="2"/>
      <c r="AHS309" s="2"/>
      <c r="AHT309" s="2"/>
      <c r="AHU309" s="2"/>
      <c r="AHV309" s="2"/>
      <c r="AHW309" s="2"/>
      <c r="AHX309" s="2"/>
      <c r="AHY309" s="2"/>
      <c r="AHZ309" s="2"/>
      <c r="AIA309" s="2"/>
      <c r="AIB309" s="2"/>
      <c r="AIC309" s="2"/>
      <c r="AID309" s="2"/>
      <c r="AIE309" s="2"/>
      <c r="AIF309" s="2"/>
      <c r="AIG309" s="2"/>
      <c r="AIH309" s="2"/>
      <c r="AII309" s="2"/>
      <c r="AIJ309" s="2"/>
      <c r="AIK309" s="2"/>
      <c r="AIL309" s="2"/>
      <c r="AIM309" s="2"/>
      <c r="AIN309" s="2"/>
      <c r="AIO309" s="2"/>
      <c r="AIP309" s="2"/>
      <c r="AIQ309" s="2"/>
      <c r="AIR309" s="2"/>
      <c r="AIS309" s="2"/>
      <c r="AIT309" s="2"/>
      <c r="AIU309" s="2"/>
      <c r="AIV309" s="2"/>
      <c r="AIW309" s="2"/>
      <c r="AIX309" s="2"/>
      <c r="AIY309" s="2"/>
      <c r="AIZ309" s="2"/>
      <c r="AJA309" s="2"/>
      <c r="AJB309" s="2"/>
      <c r="AJC309" s="2"/>
      <c r="AJD309" s="2"/>
      <c r="AJE309" s="2"/>
      <c r="AJF309" s="2"/>
      <c r="AJG309" s="2"/>
      <c r="AJH309" s="2"/>
      <c r="AJI309" s="2"/>
      <c r="AJJ309" s="2"/>
      <c r="AJK309" s="2"/>
      <c r="AJL309" s="2"/>
      <c r="AJM309" s="2"/>
      <c r="AJN309" s="2"/>
      <c r="AJO309" s="2"/>
      <c r="AJP309" s="2"/>
      <c r="AJQ309" s="2"/>
      <c r="AJR309" s="2"/>
      <c r="AJS309" s="2"/>
      <c r="AJT309" s="2"/>
      <c r="AJU309" s="2"/>
      <c r="AJV309" s="2"/>
      <c r="AJW309" s="2"/>
      <c r="AJX309" s="2"/>
      <c r="AJY309" s="2"/>
      <c r="AJZ309" s="2"/>
      <c r="AKA309" s="2"/>
      <c r="AKB309" s="2"/>
      <c r="AKC309" s="2"/>
      <c r="AKD309" s="2"/>
      <c r="AKE309" s="2"/>
      <c r="AKF309" s="2"/>
      <c r="AKG309" s="2"/>
      <c r="AKH309" s="2"/>
      <c r="AKI309" s="2"/>
      <c r="AKJ309" s="2"/>
      <c r="AKK309" s="2"/>
      <c r="AKL309" s="2"/>
      <c r="AKM309" s="2"/>
      <c r="AKN309" s="2"/>
      <c r="AKO309" s="2"/>
      <c r="AKP309" s="2"/>
      <c r="AKQ309" s="2"/>
      <c r="AKR309" s="2"/>
      <c r="AKS309" s="2"/>
      <c r="AKT309" s="2"/>
      <c r="AKU309" s="2"/>
      <c r="AKV309" s="2"/>
      <c r="AKW309" s="2"/>
      <c r="AKX309" s="2"/>
      <c r="AKY309" s="2"/>
      <c r="AKZ309" s="2"/>
      <c r="ALA309" s="2"/>
      <c r="ALB309" s="2"/>
      <c r="ALC309" s="2"/>
      <c r="ALD309" s="2"/>
      <c r="ALE309" s="2"/>
      <c r="ALF309" s="2"/>
      <c r="ALG309" s="2"/>
      <c r="ALH309" s="2"/>
      <c r="ALI309" s="2"/>
      <c r="ALJ309" s="2"/>
      <c r="ALK309" s="2"/>
      <c r="ALL309" s="2"/>
      <c r="ALM309" s="2"/>
      <c r="ALN309" s="2"/>
      <c r="ALO309" s="2"/>
      <c r="ALP309" s="2"/>
      <c r="ALQ309" s="2"/>
      <c r="ALR309" s="2"/>
      <c r="ALS309" s="2"/>
      <c r="ALT309" s="2"/>
      <c r="ALU309" s="2"/>
      <c r="ALV309" s="2"/>
      <c r="ALW309" s="2"/>
      <c r="ALX309" s="2"/>
      <c r="ALY309" s="2"/>
      <c r="ALZ309" s="2"/>
      <c r="AMA309" s="2"/>
      <c r="AMB309" s="2"/>
      <c r="AMC309" s="2"/>
      <c r="AMD309" s="2"/>
      <c r="AME309" s="2"/>
      <c r="AMF309" s="2"/>
      <c r="AMG309" s="2"/>
      <c r="AMH309" s="2"/>
      <c r="AMI309" s="2"/>
      <c r="AMJ309" s="2"/>
      <c r="AMK309" s="2"/>
    </row>
    <row r="310" spans="1:1025" s="15" customFormat="1" ht="12.75" customHeight="1" x14ac:dyDescent="0.25">
      <c r="A310" s="8">
        <v>2021943</v>
      </c>
      <c r="B310" s="12" t="s">
        <v>119</v>
      </c>
      <c r="C310" s="12" t="s">
        <v>692</v>
      </c>
      <c r="D310" s="13">
        <v>44480</v>
      </c>
      <c r="E310" s="13">
        <v>44490</v>
      </c>
      <c r="F310" s="13">
        <f ca="1">IF(E310="",NOW()+60,E310)</f>
        <v>44490</v>
      </c>
      <c r="G310" s="12" t="s">
        <v>23</v>
      </c>
      <c r="H310" s="12" t="str">
        <f>IF(G310="","Northern Virginia",IF(G310="Herndon","Herndon VA",IF(G310="Reston","Reston VA",IF(G310="Tysons","Tysons VA",IF(G310="Tyson's","Tysons VA",IF(G310="Chantilly","Chantilly VA",IF(G310="Mclean","Mclean VA",IF(G310="College Park","College Park MD",IF(G310="Beltsville","Beltsville MD",IF(G310="Vienna","Vienna VA",IF(G310="Fort Meade","Fort Meade MD",IF(G310="Bethesda","Bethesda MD",IF(G310="Springfield","Springfield VA",IF(G310="Dulles","Dulles VA",IF(G310="Warrenton","Warrenton VA",IF(G310="Annapolis Junction","Annapolis Junction MD",G310))))))))))))))))</f>
        <v>Reston VA</v>
      </c>
      <c r="I310" s="12" t="s">
        <v>309</v>
      </c>
      <c r="J310" s="12" t="s">
        <v>91</v>
      </c>
      <c r="K310" s="12" t="str">
        <f>IF(J310="All Levels","All Levels",IF(J310="Subject Matter Expert","Level 1 - Subject Matter Expert",IF(J310="Level 1","Level 1 - Subject Matter Expert",IF(J310="Level 2","Level 2 - Expert",IF(J310="Expert","Level 2 - Expert",IF(J310="Senior","Level 3 - Senior",IF(J310="Level 3","Level 3 - Senior",IF(J310="Level 4","Level 4 - Full Performance",IF(J310="Full Performance","Level 4 - Full Performance",IF(J310="Developmental","Level 5 - Developmental"))))))))))</f>
        <v>All Levels</v>
      </c>
      <c r="L310" s="14">
        <f>IF($K310="All levels",215000,IF($K310="Level 1 - Subject Matter Expert",215000,IF($K310="Level 2 - Expert",195000,IF($K310="Level 3 - Senior",170000,IF($K310="Level 4 - Full Performance",100000,"")))))</f>
        <v>215000</v>
      </c>
      <c r="M310" s="14">
        <f>IF($K310="All levels",100000,IF($K310="Level 1 - Subject Matter Expert",160000,IF($K310="Level 2 - Expert",140000,IF($K310="Level 3 - Senior",110000,IF($K310="Level 4 - Full Performance",60000,"")))))</f>
        <v>100000</v>
      </c>
      <c r="N310" s="12" t="s">
        <v>693</v>
      </c>
      <c r="O310" s="12" t="s">
        <v>694</v>
      </c>
      <c r="P310" s="12" t="s">
        <v>695</v>
      </c>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c r="IW310" s="2"/>
      <c r="IX310" s="2"/>
      <c r="IY310" s="2"/>
      <c r="IZ310" s="2"/>
      <c r="JA310" s="2"/>
      <c r="JB310" s="2"/>
      <c r="JC310" s="2"/>
      <c r="JD310" s="2"/>
      <c r="JE310" s="2"/>
      <c r="JF310" s="2"/>
      <c r="JG310" s="2"/>
      <c r="JH310" s="2"/>
      <c r="JI310" s="2"/>
      <c r="JJ310" s="2"/>
      <c r="JK310" s="2"/>
      <c r="JL310" s="2"/>
      <c r="JM310" s="2"/>
      <c r="JN310" s="2"/>
      <c r="JO310" s="2"/>
      <c r="JP310" s="2"/>
      <c r="JQ310" s="2"/>
      <c r="JR310" s="2"/>
      <c r="JS310" s="2"/>
      <c r="JT310" s="2"/>
      <c r="JU310" s="2"/>
      <c r="JV310" s="2"/>
      <c r="JW310" s="2"/>
      <c r="JX310" s="2"/>
      <c r="JY310" s="2"/>
      <c r="JZ310" s="2"/>
      <c r="KA310" s="2"/>
      <c r="KB310" s="2"/>
      <c r="KC310" s="2"/>
      <c r="KD310" s="2"/>
      <c r="KE310" s="2"/>
      <c r="KF310" s="2"/>
      <c r="KG310" s="2"/>
      <c r="KH310" s="2"/>
      <c r="KI310" s="2"/>
      <c r="KJ310" s="2"/>
      <c r="KK310" s="2"/>
      <c r="KL310" s="2"/>
      <c r="KM310" s="2"/>
      <c r="KN310" s="2"/>
      <c r="KO310" s="2"/>
      <c r="KP310" s="2"/>
      <c r="KQ310" s="2"/>
      <c r="KR310" s="2"/>
      <c r="KS310" s="2"/>
      <c r="KT310" s="2"/>
      <c r="KU310" s="2"/>
      <c r="KV310" s="2"/>
      <c r="KW310" s="2"/>
      <c r="KX310" s="2"/>
      <c r="KY310" s="2"/>
      <c r="KZ310" s="2"/>
      <c r="LA310" s="2"/>
      <c r="LB310" s="2"/>
      <c r="LC310" s="2"/>
      <c r="LD310" s="2"/>
      <c r="LE310" s="2"/>
      <c r="LF310" s="2"/>
      <c r="LG310" s="2"/>
      <c r="LH310" s="2"/>
      <c r="LI310" s="2"/>
      <c r="LJ310" s="2"/>
      <c r="LK310" s="2"/>
      <c r="LL310" s="2"/>
      <c r="LM310" s="2"/>
      <c r="LN310" s="2"/>
      <c r="LO310" s="2"/>
      <c r="LP310" s="2"/>
      <c r="LQ310" s="2"/>
      <c r="LR310" s="2"/>
      <c r="LS310" s="2"/>
      <c r="LT310" s="2"/>
      <c r="LU310" s="2"/>
      <c r="LV310" s="2"/>
      <c r="LW310" s="2"/>
      <c r="LX310" s="2"/>
      <c r="LY310" s="2"/>
      <c r="LZ310" s="2"/>
      <c r="MA310" s="2"/>
      <c r="MB310" s="2"/>
      <c r="MC310" s="2"/>
      <c r="MD310" s="2"/>
      <c r="ME310" s="2"/>
      <c r="MF310" s="2"/>
      <c r="MG310" s="2"/>
      <c r="MH310" s="2"/>
      <c r="MI310" s="2"/>
      <c r="MJ310" s="2"/>
      <c r="MK310" s="2"/>
      <c r="ML310" s="2"/>
      <c r="MM310" s="2"/>
      <c r="MN310" s="2"/>
      <c r="MO310" s="2"/>
      <c r="MP310" s="2"/>
      <c r="MQ310" s="2"/>
      <c r="MR310" s="2"/>
      <c r="MS310" s="2"/>
      <c r="MT310" s="2"/>
      <c r="MU310" s="2"/>
      <c r="MV310" s="2"/>
      <c r="MW310" s="2"/>
      <c r="MX310" s="2"/>
      <c r="MY310" s="2"/>
      <c r="MZ310" s="2"/>
      <c r="NA310" s="2"/>
      <c r="NB310" s="2"/>
      <c r="NC310" s="2"/>
      <c r="ND310" s="2"/>
      <c r="NE310" s="2"/>
      <c r="NF310" s="2"/>
      <c r="NG310" s="2"/>
      <c r="NH310" s="2"/>
      <c r="NI310" s="2"/>
      <c r="NJ310" s="2"/>
      <c r="NK310" s="2"/>
      <c r="NL310" s="2"/>
      <c r="NM310" s="2"/>
      <c r="NN310" s="2"/>
      <c r="NO310" s="2"/>
      <c r="NP310" s="2"/>
      <c r="NQ310" s="2"/>
      <c r="NR310" s="2"/>
      <c r="NS310" s="2"/>
      <c r="NT310" s="2"/>
      <c r="NU310" s="2"/>
      <c r="NV310" s="2"/>
      <c r="NW310" s="2"/>
      <c r="NX310" s="2"/>
      <c r="NY310" s="2"/>
      <c r="NZ310" s="2"/>
      <c r="OA310" s="2"/>
      <c r="OB310" s="2"/>
      <c r="OC310" s="2"/>
      <c r="OD310" s="2"/>
      <c r="OE310" s="2"/>
      <c r="OF310" s="2"/>
      <c r="OG310" s="2"/>
      <c r="OH310" s="2"/>
      <c r="OI310" s="2"/>
      <c r="OJ310" s="2"/>
      <c r="OK310" s="2"/>
      <c r="OL310" s="2"/>
      <c r="OM310" s="2"/>
      <c r="ON310" s="2"/>
      <c r="OO310" s="2"/>
      <c r="OP310" s="2"/>
      <c r="OQ310" s="2"/>
      <c r="OR310" s="2"/>
      <c r="OS310" s="2"/>
      <c r="OT310" s="2"/>
      <c r="OU310" s="2"/>
      <c r="OV310" s="2"/>
      <c r="OW310" s="2"/>
      <c r="OX310" s="2"/>
      <c r="OY310" s="2"/>
      <c r="OZ310" s="2"/>
      <c r="PA310" s="2"/>
      <c r="PB310" s="2"/>
      <c r="PC310" s="2"/>
      <c r="PD310" s="2"/>
      <c r="PE310" s="2"/>
      <c r="PF310" s="2"/>
      <c r="PG310" s="2"/>
      <c r="PH310" s="2"/>
      <c r="PI310" s="2"/>
      <c r="PJ310" s="2"/>
      <c r="PK310" s="2"/>
      <c r="PL310" s="2"/>
      <c r="PM310" s="2"/>
      <c r="PN310" s="2"/>
      <c r="PO310" s="2"/>
      <c r="PP310" s="2"/>
      <c r="PQ310" s="2"/>
      <c r="PR310" s="2"/>
      <c r="PS310" s="2"/>
      <c r="PT310" s="2"/>
      <c r="PU310" s="2"/>
      <c r="PV310" s="2"/>
      <c r="PW310" s="2"/>
      <c r="PX310" s="2"/>
      <c r="PY310" s="2"/>
      <c r="PZ310" s="2"/>
      <c r="QA310" s="2"/>
      <c r="QB310" s="2"/>
      <c r="QC310" s="2"/>
      <c r="QD310" s="2"/>
      <c r="QE310" s="2"/>
      <c r="QF310" s="2"/>
      <c r="QG310" s="2"/>
      <c r="QH310" s="2"/>
      <c r="QI310" s="2"/>
      <c r="QJ310" s="2"/>
      <c r="QK310" s="2"/>
      <c r="QL310" s="2"/>
      <c r="QM310" s="2"/>
      <c r="QN310" s="2"/>
      <c r="QO310" s="2"/>
      <c r="QP310" s="2"/>
      <c r="QQ310" s="2"/>
      <c r="QR310" s="2"/>
      <c r="QS310" s="2"/>
      <c r="QT310" s="2"/>
      <c r="QU310" s="2"/>
      <c r="QV310" s="2"/>
      <c r="QW310" s="2"/>
      <c r="QX310" s="2"/>
      <c r="QY310" s="2"/>
      <c r="QZ310" s="2"/>
      <c r="RA310" s="2"/>
      <c r="RB310" s="2"/>
      <c r="RC310" s="2"/>
      <c r="RD310" s="2"/>
      <c r="RE310" s="2"/>
      <c r="RF310" s="2"/>
      <c r="RG310" s="2"/>
      <c r="RH310" s="2"/>
      <c r="RI310" s="2"/>
      <c r="RJ310" s="2"/>
      <c r="RK310" s="2"/>
      <c r="RL310" s="2"/>
      <c r="RM310" s="2"/>
      <c r="RN310" s="2"/>
      <c r="RO310" s="2"/>
      <c r="RP310" s="2"/>
      <c r="RQ310" s="2"/>
      <c r="RR310" s="2"/>
      <c r="RS310" s="2"/>
      <c r="RT310" s="2"/>
      <c r="RU310" s="2"/>
      <c r="RV310" s="2"/>
      <c r="RW310" s="2"/>
      <c r="RX310" s="2"/>
      <c r="RY310" s="2"/>
      <c r="RZ310" s="2"/>
      <c r="SA310" s="2"/>
      <c r="SB310" s="2"/>
      <c r="SC310" s="2"/>
      <c r="SD310" s="2"/>
      <c r="SE310" s="2"/>
      <c r="SF310" s="2"/>
      <c r="SG310" s="2"/>
      <c r="SH310" s="2"/>
      <c r="SI310" s="2"/>
      <c r="SJ310" s="2"/>
      <c r="SK310" s="2"/>
      <c r="SL310" s="2"/>
      <c r="SM310" s="2"/>
      <c r="SN310" s="2"/>
      <c r="SO310" s="2"/>
      <c r="SP310" s="2"/>
      <c r="SQ310" s="2"/>
      <c r="SR310" s="2"/>
      <c r="SS310" s="2"/>
      <c r="ST310" s="2"/>
      <c r="SU310" s="2"/>
      <c r="SV310" s="2"/>
      <c r="SW310" s="2"/>
      <c r="SX310" s="2"/>
      <c r="SY310" s="2"/>
      <c r="SZ310" s="2"/>
      <c r="TA310" s="2"/>
      <c r="TB310" s="2"/>
      <c r="TC310" s="2"/>
      <c r="TD310" s="2"/>
      <c r="TE310" s="2"/>
      <c r="TF310" s="2"/>
      <c r="TG310" s="2"/>
      <c r="TH310" s="2"/>
      <c r="TI310" s="2"/>
      <c r="TJ310" s="2"/>
      <c r="TK310" s="2"/>
      <c r="TL310" s="2"/>
      <c r="TM310" s="2"/>
      <c r="TN310" s="2"/>
      <c r="TO310" s="2"/>
      <c r="TP310" s="2"/>
      <c r="TQ310" s="2"/>
      <c r="TR310" s="2"/>
      <c r="TS310" s="2"/>
      <c r="TT310" s="2"/>
      <c r="TU310" s="2"/>
      <c r="TV310" s="2"/>
      <c r="TW310" s="2"/>
      <c r="TX310" s="2"/>
      <c r="TY310" s="2"/>
      <c r="TZ310" s="2"/>
      <c r="UA310" s="2"/>
      <c r="UB310" s="2"/>
      <c r="UC310" s="2"/>
      <c r="UD310" s="2"/>
      <c r="UE310" s="2"/>
      <c r="UF310" s="2"/>
      <c r="UG310" s="2"/>
      <c r="UH310" s="2"/>
      <c r="UI310" s="2"/>
      <c r="UJ310" s="2"/>
      <c r="UK310" s="2"/>
      <c r="UL310" s="2"/>
      <c r="UM310" s="2"/>
      <c r="UN310" s="2"/>
      <c r="UO310" s="2"/>
      <c r="UP310" s="2"/>
      <c r="UQ310" s="2"/>
      <c r="UR310" s="2"/>
      <c r="US310" s="2"/>
      <c r="UT310" s="2"/>
      <c r="UU310" s="2"/>
      <c r="UV310" s="2"/>
      <c r="UW310" s="2"/>
      <c r="UX310" s="2"/>
      <c r="UY310" s="2"/>
      <c r="UZ310" s="2"/>
      <c r="VA310" s="2"/>
      <c r="VB310" s="2"/>
      <c r="VC310" s="2"/>
      <c r="VD310" s="2"/>
      <c r="VE310" s="2"/>
      <c r="VF310" s="2"/>
      <c r="VG310" s="2"/>
      <c r="VH310" s="2"/>
      <c r="VI310" s="2"/>
      <c r="VJ310" s="2"/>
      <c r="VK310" s="2"/>
      <c r="VL310" s="2"/>
      <c r="VM310" s="2"/>
      <c r="VN310" s="2"/>
      <c r="VO310" s="2"/>
      <c r="VP310" s="2"/>
      <c r="VQ310" s="2"/>
      <c r="VR310" s="2"/>
      <c r="VS310" s="2"/>
      <c r="VT310" s="2"/>
      <c r="VU310" s="2"/>
      <c r="VV310" s="2"/>
      <c r="VW310" s="2"/>
      <c r="VX310" s="2"/>
      <c r="VY310" s="2"/>
      <c r="VZ310" s="2"/>
      <c r="WA310" s="2"/>
      <c r="WB310" s="2"/>
      <c r="WC310" s="2"/>
      <c r="WD310" s="2"/>
      <c r="WE310" s="2"/>
      <c r="WF310" s="2"/>
      <c r="WG310" s="2"/>
      <c r="WH310" s="2"/>
      <c r="WI310" s="2"/>
      <c r="WJ310" s="2"/>
      <c r="WK310" s="2"/>
      <c r="WL310" s="2"/>
      <c r="WM310" s="2"/>
      <c r="WN310" s="2"/>
      <c r="WO310" s="2"/>
      <c r="WP310" s="2"/>
      <c r="WQ310" s="2"/>
      <c r="WR310" s="2"/>
      <c r="WS310" s="2"/>
      <c r="WT310" s="2"/>
      <c r="WU310" s="2"/>
      <c r="WV310" s="2"/>
      <c r="WW310" s="2"/>
      <c r="WX310" s="2"/>
      <c r="WY310" s="2"/>
      <c r="WZ310" s="2"/>
      <c r="XA310" s="2"/>
      <c r="XB310" s="2"/>
      <c r="XC310" s="2"/>
      <c r="XD310" s="2"/>
      <c r="XE310" s="2"/>
      <c r="XF310" s="2"/>
      <c r="XG310" s="2"/>
      <c r="XH310" s="2"/>
      <c r="XI310" s="2"/>
      <c r="XJ310" s="2"/>
      <c r="XK310" s="2"/>
      <c r="XL310" s="2"/>
      <c r="XM310" s="2"/>
      <c r="XN310" s="2"/>
      <c r="XO310" s="2"/>
      <c r="XP310" s="2"/>
      <c r="XQ310" s="2"/>
      <c r="XR310" s="2"/>
      <c r="XS310" s="2"/>
      <c r="XT310" s="2"/>
      <c r="XU310" s="2"/>
      <c r="XV310" s="2"/>
      <c r="XW310" s="2"/>
      <c r="XX310" s="2"/>
      <c r="XY310" s="2"/>
      <c r="XZ310" s="2"/>
      <c r="YA310" s="2"/>
      <c r="YB310" s="2"/>
      <c r="YC310" s="2"/>
      <c r="YD310" s="2"/>
      <c r="YE310" s="2"/>
      <c r="YF310" s="2"/>
      <c r="YG310" s="2"/>
      <c r="YH310" s="2"/>
      <c r="YI310" s="2"/>
      <c r="YJ310" s="2"/>
      <c r="YK310" s="2"/>
      <c r="YL310" s="2"/>
      <c r="YM310" s="2"/>
      <c r="YN310" s="2"/>
      <c r="YO310" s="2"/>
      <c r="YP310" s="2"/>
      <c r="YQ310" s="2"/>
      <c r="YR310" s="2"/>
      <c r="YS310" s="2"/>
      <c r="YT310" s="2"/>
      <c r="YU310" s="2"/>
      <c r="YV310" s="2"/>
      <c r="YW310" s="2"/>
      <c r="YX310" s="2"/>
      <c r="YY310" s="2"/>
      <c r="YZ310" s="2"/>
      <c r="ZA310" s="2"/>
      <c r="ZB310" s="2"/>
      <c r="ZC310" s="2"/>
      <c r="ZD310" s="2"/>
      <c r="ZE310" s="2"/>
      <c r="ZF310" s="2"/>
      <c r="ZG310" s="2"/>
      <c r="ZH310" s="2"/>
      <c r="ZI310" s="2"/>
      <c r="ZJ310" s="2"/>
      <c r="ZK310" s="2"/>
      <c r="ZL310" s="2"/>
      <c r="ZM310" s="2"/>
      <c r="ZN310" s="2"/>
      <c r="ZO310" s="2"/>
      <c r="ZP310" s="2"/>
      <c r="ZQ310" s="2"/>
      <c r="ZR310" s="2"/>
      <c r="ZS310" s="2"/>
      <c r="ZT310" s="2"/>
      <c r="ZU310" s="2"/>
      <c r="ZV310" s="2"/>
      <c r="ZW310" s="2"/>
      <c r="ZX310" s="2"/>
      <c r="ZY310" s="2"/>
      <c r="ZZ310" s="2"/>
      <c r="AAA310" s="2"/>
      <c r="AAB310" s="2"/>
      <c r="AAC310" s="2"/>
      <c r="AAD310" s="2"/>
      <c r="AAE310" s="2"/>
      <c r="AAF310" s="2"/>
      <c r="AAG310" s="2"/>
      <c r="AAH310" s="2"/>
      <c r="AAI310" s="2"/>
      <c r="AAJ310" s="2"/>
      <c r="AAK310" s="2"/>
      <c r="AAL310" s="2"/>
      <c r="AAM310" s="2"/>
      <c r="AAN310" s="2"/>
      <c r="AAO310" s="2"/>
      <c r="AAP310" s="2"/>
      <c r="AAQ310" s="2"/>
      <c r="AAR310" s="2"/>
      <c r="AAS310" s="2"/>
      <c r="AAT310" s="2"/>
      <c r="AAU310" s="2"/>
      <c r="AAV310" s="2"/>
      <c r="AAW310" s="2"/>
      <c r="AAX310" s="2"/>
      <c r="AAY310" s="2"/>
      <c r="AAZ310" s="2"/>
      <c r="ABA310" s="2"/>
      <c r="ABB310" s="2"/>
      <c r="ABC310" s="2"/>
      <c r="ABD310" s="2"/>
      <c r="ABE310" s="2"/>
      <c r="ABF310" s="2"/>
      <c r="ABG310" s="2"/>
      <c r="ABH310" s="2"/>
      <c r="ABI310" s="2"/>
      <c r="ABJ310" s="2"/>
      <c r="ABK310" s="2"/>
      <c r="ABL310" s="2"/>
      <c r="ABM310" s="2"/>
      <c r="ABN310" s="2"/>
      <c r="ABO310" s="2"/>
      <c r="ABP310" s="2"/>
      <c r="ABQ310" s="2"/>
      <c r="ABR310" s="2"/>
      <c r="ABS310" s="2"/>
      <c r="ABT310" s="2"/>
      <c r="ABU310" s="2"/>
      <c r="ABV310" s="2"/>
      <c r="ABW310" s="2"/>
      <c r="ABX310" s="2"/>
      <c r="ABY310" s="2"/>
      <c r="ABZ310" s="2"/>
      <c r="ACA310" s="2"/>
      <c r="ACB310" s="2"/>
      <c r="ACC310" s="2"/>
      <c r="ACD310" s="2"/>
      <c r="ACE310" s="2"/>
      <c r="ACF310" s="2"/>
      <c r="ACG310" s="2"/>
      <c r="ACH310" s="2"/>
      <c r="ACI310" s="2"/>
      <c r="ACJ310" s="2"/>
      <c r="ACK310" s="2"/>
      <c r="ACL310" s="2"/>
      <c r="ACM310" s="2"/>
      <c r="ACN310" s="2"/>
      <c r="ACO310" s="2"/>
      <c r="ACP310" s="2"/>
      <c r="ACQ310" s="2"/>
      <c r="ACR310" s="2"/>
      <c r="ACS310" s="2"/>
      <c r="ACT310" s="2"/>
      <c r="ACU310" s="2"/>
      <c r="ACV310" s="2"/>
      <c r="ACW310" s="2"/>
      <c r="ACX310" s="2"/>
      <c r="ACY310" s="2"/>
      <c r="ACZ310" s="2"/>
      <c r="ADA310" s="2"/>
      <c r="ADB310" s="2"/>
      <c r="ADC310" s="2"/>
      <c r="ADD310" s="2"/>
      <c r="ADE310" s="2"/>
      <c r="ADF310" s="2"/>
      <c r="ADG310" s="2"/>
      <c r="ADH310" s="2"/>
      <c r="ADI310" s="2"/>
      <c r="ADJ310" s="2"/>
      <c r="ADK310" s="2"/>
      <c r="ADL310" s="2"/>
      <c r="ADM310" s="2"/>
      <c r="ADN310" s="2"/>
      <c r="ADO310" s="2"/>
      <c r="ADP310" s="2"/>
      <c r="ADQ310" s="2"/>
      <c r="ADR310" s="2"/>
      <c r="ADS310" s="2"/>
      <c r="ADT310" s="2"/>
      <c r="ADU310" s="2"/>
      <c r="ADV310" s="2"/>
      <c r="ADW310" s="2"/>
      <c r="ADX310" s="2"/>
      <c r="ADY310" s="2"/>
      <c r="ADZ310" s="2"/>
      <c r="AEA310" s="2"/>
      <c r="AEB310" s="2"/>
      <c r="AEC310" s="2"/>
      <c r="AED310" s="2"/>
      <c r="AEE310" s="2"/>
      <c r="AEF310" s="2"/>
      <c r="AEG310" s="2"/>
      <c r="AEH310" s="2"/>
      <c r="AEI310" s="2"/>
      <c r="AEJ310" s="2"/>
      <c r="AEK310" s="2"/>
      <c r="AEL310" s="2"/>
      <c r="AEM310" s="2"/>
      <c r="AEN310" s="2"/>
      <c r="AEO310" s="2"/>
      <c r="AEP310" s="2"/>
      <c r="AEQ310" s="2"/>
      <c r="AER310" s="2"/>
      <c r="AES310" s="2"/>
      <c r="AET310" s="2"/>
      <c r="AEU310" s="2"/>
      <c r="AEV310" s="2"/>
      <c r="AEW310" s="2"/>
      <c r="AEX310" s="2"/>
      <c r="AEY310" s="2"/>
      <c r="AEZ310" s="2"/>
      <c r="AFA310" s="2"/>
      <c r="AFB310" s="2"/>
      <c r="AFC310" s="2"/>
      <c r="AFD310" s="2"/>
      <c r="AFE310" s="2"/>
      <c r="AFF310" s="2"/>
      <c r="AFG310" s="2"/>
      <c r="AFH310" s="2"/>
      <c r="AFI310" s="2"/>
      <c r="AFJ310" s="2"/>
      <c r="AFK310" s="2"/>
      <c r="AFL310" s="2"/>
      <c r="AFM310" s="2"/>
      <c r="AFN310" s="2"/>
      <c r="AFO310" s="2"/>
      <c r="AFP310" s="2"/>
      <c r="AFQ310" s="2"/>
      <c r="AFR310" s="2"/>
      <c r="AFS310" s="2"/>
      <c r="AFT310" s="2"/>
      <c r="AFU310" s="2"/>
      <c r="AFV310" s="2"/>
      <c r="AFW310" s="2"/>
      <c r="AFX310" s="2"/>
      <c r="AFY310" s="2"/>
      <c r="AFZ310" s="2"/>
      <c r="AGA310" s="2"/>
      <c r="AGB310" s="2"/>
      <c r="AGC310" s="2"/>
      <c r="AGD310" s="2"/>
      <c r="AGE310" s="2"/>
      <c r="AGF310" s="2"/>
      <c r="AGG310" s="2"/>
      <c r="AGH310" s="2"/>
      <c r="AGI310" s="2"/>
      <c r="AGJ310" s="2"/>
      <c r="AGK310" s="2"/>
      <c r="AGL310" s="2"/>
      <c r="AGM310" s="2"/>
      <c r="AGN310" s="2"/>
      <c r="AGO310" s="2"/>
      <c r="AGP310" s="2"/>
      <c r="AGQ310" s="2"/>
      <c r="AGR310" s="2"/>
      <c r="AGS310" s="2"/>
      <c r="AGT310" s="2"/>
      <c r="AGU310" s="2"/>
      <c r="AGV310" s="2"/>
      <c r="AGW310" s="2"/>
      <c r="AGX310" s="2"/>
      <c r="AGY310" s="2"/>
      <c r="AGZ310" s="2"/>
      <c r="AHA310" s="2"/>
      <c r="AHB310" s="2"/>
      <c r="AHC310" s="2"/>
      <c r="AHD310" s="2"/>
      <c r="AHE310" s="2"/>
      <c r="AHF310" s="2"/>
      <c r="AHG310" s="2"/>
      <c r="AHH310" s="2"/>
      <c r="AHI310" s="2"/>
      <c r="AHJ310" s="2"/>
      <c r="AHK310" s="2"/>
      <c r="AHL310" s="2"/>
      <c r="AHM310" s="2"/>
      <c r="AHN310" s="2"/>
      <c r="AHO310" s="2"/>
      <c r="AHP310" s="2"/>
      <c r="AHQ310" s="2"/>
      <c r="AHR310" s="2"/>
      <c r="AHS310" s="2"/>
      <c r="AHT310" s="2"/>
      <c r="AHU310" s="2"/>
      <c r="AHV310" s="2"/>
      <c r="AHW310" s="2"/>
      <c r="AHX310" s="2"/>
      <c r="AHY310" s="2"/>
      <c r="AHZ310" s="2"/>
      <c r="AIA310" s="2"/>
      <c r="AIB310" s="2"/>
      <c r="AIC310" s="2"/>
      <c r="AID310" s="2"/>
      <c r="AIE310" s="2"/>
      <c r="AIF310" s="2"/>
      <c r="AIG310" s="2"/>
      <c r="AIH310" s="2"/>
      <c r="AII310" s="2"/>
      <c r="AIJ310" s="2"/>
      <c r="AIK310" s="2"/>
      <c r="AIL310" s="2"/>
      <c r="AIM310" s="2"/>
      <c r="AIN310" s="2"/>
      <c r="AIO310" s="2"/>
      <c r="AIP310" s="2"/>
      <c r="AIQ310" s="2"/>
      <c r="AIR310" s="2"/>
      <c r="AIS310" s="2"/>
      <c r="AIT310" s="2"/>
      <c r="AIU310" s="2"/>
      <c r="AIV310" s="2"/>
      <c r="AIW310" s="2"/>
      <c r="AIX310" s="2"/>
      <c r="AIY310" s="2"/>
      <c r="AIZ310" s="2"/>
      <c r="AJA310" s="2"/>
      <c r="AJB310" s="2"/>
      <c r="AJC310" s="2"/>
      <c r="AJD310" s="2"/>
      <c r="AJE310" s="2"/>
      <c r="AJF310" s="2"/>
      <c r="AJG310" s="2"/>
      <c r="AJH310" s="2"/>
      <c r="AJI310" s="2"/>
      <c r="AJJ310" s="2"/>
      <c r="AJK310" s="2"/>
      <c r="AJL310" s="2"/>
      <c r="AJM310" s="2"/>
      <c r="AJN310" s="2"/>
      <c r="AJO310" s="2"/>
      <c r="AJP310" s="2"/>
      <c r="AJQ310" s="2"/>
      <c r="AJR310" s="2"/>
      <c r="AJS310" s="2"/>
      <c r="AJT310" s="2"/>
      <c r="AJU310" s="2"/>
      <c r="AJV310" s="2"/>
      <c r="AJW310" s="2"/>
      <c r="AJX310" s="2"/>
      <c r="AJY310" s="2"/>
      <c r="AJZ310" s="2"/>
      <c r="AKA310" s="2"/>
      <c r="AKB310" s="2"/>
      <c r="AKC310" s="2"/>
      <c r="AKD310" s="2"/>
      <c r="AKE310" s="2"/>
      <c r="AKF310" s="2"/>
      <c r="AKG310" s="2"/>
      <c r="AKH310" s="2"/>
      <c r="AKI310" s="2"/>
      <c r="AKJ310" s="2"/>
      <c r="AKK310" s="2"/>
      <c r="AKL310" s="2"/>
      <c r="AKM310" s="2"/>
      <c r="AKN310" s="2"/>
      <c r="AKO310" s="2"/>
      <c r="AKP310" s="2"/>
      <c r="AKQ310" s="2"/>
      <c r="AKR310" s="2"/>
      <c r="AKS310" s="2"/>
      <c r="AKT310" s="2"/>
      <c r="AKU310" s="2"/>
      <c r="AKV310" s="2"/>
      <c r="AKW310" s="2"/>
      <c r="AKX310" s="2"/>
      <c r="AKY310" s="2"/>
      <c r="AKZ310" s="2"/>
      <c r="ALA310" s="2"/>
      <c r="ALB310" s="2"/>
      <c r="ALC310" s="2"/>
      <c r="ALD310" s="2"/>
      <c r="ALE310" s="2"/>
      <c r="ALF310" s="2"/>
      <c r="ALG310" s="2"/>
      <c r="ALH310" s="2"/>
      <c r="ALI310" s="2"/>
      <c r="ALJ310" s="2"/>
      <c r="ALK310" s="2"/>
      <c r="ALL310" s="2"/>
      <c r="ALM310" s="2"/>
      <c r="ALN310" s="2"/>
      <c r="ALO310" s="2"/>
      <c r="ALP310" s="2"/>
      <c r="ALQ310" s="2"/>
      <c r="ALR310" s="2"/>
      <c r="ALS310" s="2"/>
      <c r="ALT310" s="2"/>
      <c r="ALU310" s="2"/>
      <c r="ALV310" s="2"/>
      <c r="ALW310" s="2"/>
      <c r="ALX310" s="2"/>
      <c r="ALY310" s="2"/>
      <c r="ALZ310" s="2"/>
      <c r="AMA310" s="2"/>
      <c r="AMB310" s="2"/>
      <c r="AMC310" s="2"/>
      <c r="AMD310" s="2"/>
      <c r="AME310" s="2"/>
      <c r="AMF310" s="2"/>
      <c r="AMG310" s="2"/>
      <c r="AMH310" s="2"/>
      <c r="AMI310" s="2"/>
      <c r="AMJ310" s="2"/>
      <c r="AMK310" s="2"/>
    </row>
    <row r="311" spans="1:1025" s="15" customFormat="1" ht="12.75" customHeight="1" x14ac:dyDescent="0.25">
      <c r="A311" s="8">
        <v>2021944</v>
      </c>
      <c r="B311" s="12" t="s">
        <v>119</v>
      </c>
      <c r="C311" s="12" t="s">
        <v>696</v>
      </c>
      <c r="D311" s="13">
        <v>44480</v>
      </c>
      <c r="E311" s="13">
        <v>44488</v>
      </c>
      <c r="F311" s="13">
        <f ca="1">IF(E311="",NOW()+60,E311)</f>
        <v>44488</v>
      </c>
      <c r="G311" s="12" t="s">
        <v>20</v>
      </c>
      <c r="H311" s="12" t="str">
        <f>IF(G311="","Northern Virginia",IF(G311="Herndon","Herndon VA",IF(G311="Reston","Reston VA",IF(G311="Tysons","Tysons VA",IF(G311="Tyson's","Tysons VA",IF(G311="Chantilly","Chantilly VA",IF(G311="Mclean","Mclean VA",IF(G311="College Park","College Park MD",IF(G311="Beltsville","Beltsville MD",IF(G311="Vienna","Vienna VA",IF(G311="Fort Meade","Fort Meade MD",IF(G311="Bethesda","Bethesda MD",IF(G311="Springfield","Springfield VA",IF(G311="Dulles","Dulles VA",IF(G311="Warrenton","Warrenton VA",IF(G311="Annapolis Junction","Annapolis Junction MD",G311))))))))))))))))</f>
        <v>Chantilly VA</v>
      </c>
      <c r="I311" s="12" t="s">
        <v>27</v>
      </c>
      <c r="J311" s="12" t="s">
        <v>91</v>
      </c>
      <c r="K311" s="12" t="str">
        <f>IF(J311="All Levels","All Levels",IF(J311="Subject Matter Expert","Level 1 - Subject Matter Expert",IF(J311="Level 1","Level 1 - Subject Matter Expert",IF(J311="Level 2","Level 2 - Expert",IF(J311="Expert","Level 2 - Expert",IF(J311="Senior","Level 3 - Senior",IF(J311="Level 3","Level 3 - Senior",IF(J311="Level 4","Level 4 - Full Performance",IF(J311="Full Performance","Level 4 - Full Performance",IF(J311="Developmental","Level 5 - Developmental"))))))))))</f>
        <v>All Levels</v>
      </c>
      <c r="L311" s="14">
        <f>IF($K311="All levels",215000,IF($K311="Level 1 - Subject Matter Expert",215000,IF($K311="Level 2 - Expert",195000,IF($K311="Level 3 - Senior",170000,IF($K311="Level 4 - Full Performance",100000,"")))))</f>
        <v>215000</v>
      </c>
      <c r="M311" s="14">
        <f>IF($K311="All levels",100000,IF($K311="Level 1 - Subject Matter Expert",160000,IF($K311="Level 2 - Expert",140000,IF($K311="Level 3 - Senior",110000,IF($K311="Level 4 - Full Performance",60000,"")))))</f>
        <v>100000</v>
      </c>
      <c r="N311" s="12" t="s">
        <v>697</v>
      </c>
      <c r="O311" s="12" t="s">
        <v>698</v>
      </c>
      <c r="P311" s="12" t="s">
        <v>699</v>
      </c>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c r="IW311" s="2"/>
      <c r="IX311" s="2"/>
      <c r="IY311" s="2"/>
      <c r="IZ311" s="2"/>
      <c r="JA311" s="2"/>
      <c r="JB311" s="2"/>
      <c r="JC311" s="2"/>
      <c r="JD311" s="2"/>
      <c r="JE311" s="2"/>
      <c r="JF311" s="2"/>
      <c r="JG311" s="2"/>
      <c r="JH311" s="2"/>
      <c r="JI311" s="2"/>
      <c r="JJ311" s="2"/>
      <c r="JK311" s="2"/>
      <c r="JL311" s="2"/>
      <c r="JM311" s="2"/>
      <c r="JN311" s="2"/>
      <c r="JO311" s="2"/>
      <c r="JP311" s="2"/>
      <c r="JQ311" s="2"/>
      <c r="JR311" s="2"/>
      <c r="JS311" s="2"/>
      <c r="JT311" s="2"/>
      <c r="JU311" s="2"/>
      <c r="JV311" s="2"/>
      <c r="JW311" s="2"/>
      <c r="JX311" s="2"/>
      <c r="JY311" s="2"/>
      <c r="JZ311" s="2"/>
      <c r="KA311" s="2"/>
      <c r="KB311" s="2"/>
      <c r="KC311" s="2"/>
      <c r="KD311" s="2"/>
      <c r="KE311" s="2"/>
      <c r="KF311" s="2"/>
      <c r="KG311" s="2"/>
      <c r="KH311" s="2"/>
      <c r="KI311" s="2"/>
      <c r="KJ311" s="2"/>
      <c r="KK311" s="2"/>
      <c r="KL311" s="2"/>
      <c r="KM311" s="2"/>
      <c r="KN311" s="2"/>
      <c r="KO311" s="2"/>
      <c r="KP311" s="2"/>
      <c r="KQ311" s="2"/>
      <c r="KR311" s="2"/>
      <c r="KS311" s="2"/>
      <c r="KT311" s="2"/>
      <c r="KU311" s="2"/>
      <c r="KV311" s="2"/>
      <c r="KW311" s="2"/>
      <c r="KX311" s="2"/>
      <c r="KY311" s="2"/>
      <c r="KZ311" s="2"/>
      <c r="LA311" s="2"/>
      <c r="LB311" s="2"/>
      <c r="LC311" s="2"/>
      <c r="LD311" s="2"/>
      <c r="LE311" s="2"/>
      <c r="LF311" s="2"/>
      <c r="LG311" s="2"/>
      <c r="LH311" s="2"/>
      <c r="LI311" s="2"/>
      <c r="LJ311" s="2"/>
      <c r="LK311" s="2"/>
      <c r="LL311" s="2"/>
      <c r="LM311" s="2"/>
      <c r="LN311" s="2"/>
      <c r="LO311" s="2"/>
      <c r="LP311" s="2"/>
      <c r="LQ311" s="2"/>
      <c r="LR311" s="2"/>
      <c r="LS311" s="2"/>
      <c r="LT311" s="2"/>
      <c r="LU311" s="2"/>
      <c r="LV311" s="2"/>
      <c r="LW311" s="2"/>
      <c r="LX311" s="2"/>
      <c r="LY311" s="2"/>
      <c r="LZ311" s="2"/>
      <c r="MA311" s="2"/>
      <c r="MB311" s="2"/>
      <c r="MC311" s="2"/>
      <c r="MD311" s="2"/>
      <c r="ME311" s="2"/>
      <c r="MF311" s="2"/>
      <c r="MG311" s="2"/>
      <c r="MH311" s="2"/>
      <c r="MI311" s="2"/>
      <c r="MJ311" s="2"/>
      <c r="MK311" s="2"/>
      <c r="ML311" s="2"/>
      <c r="MM311" s="2"/>
      <c r="MN311" s="2"/>
      <c r="MO311" s="2"/>
      <c r="MP311" s="2"/>
      <c r="MQ311" s="2"/>
      <c r="MR311" s="2"/>
      <c r="MS311" s="2"/>
      <c r="MT311" s="2"/>
      <c r="MU311" s="2"/>
      <c r="MV311" s="2"/>
      <c r="MW311" s="2"/>
      <c r="MX311" s="2"/>
      <c r="MY311" s="2"/>
      <c r="MZ311" s="2"/>
      <c r="NA311" s="2"/>
      <c r="NB311" s="2"/>
      <c r="NC311" s="2"/>
      <c r="ND311" s="2"/>
      <c r="NE311" s="2"/>
      <c r="NF311" s="2"/>
      <c r="NG311" s="2"/>
      <c r="NH311" s="2"/>
      <c r="NI311" s="2"/>
      <c r="NJ311" s="2"/>
      <c r="NK311" s="2"/>
      <c r="NL311" s="2"/>
      <c r="NM311" s="2"/>
      <c r="NN311" s="2"/>
      <c r="NO311" s="2"/>
      <c r="NP311" s="2"/>
      <c r="NQ311" s="2"/>
      <c r="NR311" s="2"/>
      <c r="NS311" s="2"/>
      <c r="NT311" s="2"/>
      <c r="NU311" s="2"/>
      <c r="NV311" s="2"/>
      <c r="NW311" s="2"/>
      <c r="NX311" s="2"/>
      <c r="NY311" s="2"/>
      <c r="NZ311" s="2"/>
      <c r="OA311" s="2"/>
      <c r="OB311" s="2"/>
      <c r="OC311" s="2"/>
      <c r="OD311" s="2"/>
      <c r="OE311" s="2"/>
      <c r="OF311" s="2"/>
      <c r="OG311" s="2"/>
      <c r="OH311" s="2"/>
      <c r="OI311" s="2"/>
      <c r="OJ311" s="2"/>
      <c r="OK311" s="2"/>
      <c r="OL311" s="2"/>
      <c r="OM311" s="2"/>
      <c r="ON311" s="2"/>
      <c r="OO311" s="2"/>
      <c r="OP311" s="2"/>
      <c r="OQ311" s="2"/>
      <c r="OR311" s="2"/>
      <c r="OS311" s="2"/>
      <c r="OT311" s="2"/>
      <c r="OU311" s="2"/>
      <c r="OV311" s="2"/>
      <c r="OW311" s="2"/>
      <c r="OX311" s="2"/>
      <c r="OY311" s="2"/>
      <c r="OZ311" s="2"/>
      <c r="PA311" s="2"/>
      <c r="PB311" s="2"/>
      <c r="PC311" s="2"/>
      <c r="PD311" s="2"/>
      <c r="PE311" s="2"/>
      <c r="PF311" s="2"/>
      <c r="PG311" s="2"/>
      <c r="PH311" s="2"/>
      <c r="PI311" s="2"/>
      <c r="PJ311" s="2"/>
      <c r="PK311" s="2"/>
      <c r="PL311" s="2"/>
      <c r="PM311" s="2"/>
      <c r="PN311" s="2"/>
      <c r="PO311" s="2"/>
      <c r="PP311" s="2"/>
      <c r="PQ311" s="2"/>
      <c r="PR311" s="2"/>
      <c r="PS311" s="2"/>
      <c r="PT311" s="2"/>
      <c r="PU311" s="2"/>
      <c r="PV311" s="2"/>
      <c r="PW311" s="2"/>
      <c r="PX311" s="2"/>
      <c r="PY311" s="2"/>
      <c r="PZ311" s="2"/>
      <c r="QA311" s="2"/>
      <c r="QB311" s="2"/>
      <c r="QC311" s="2"/>
      <c r="QD311" s="2"/>
      <c r="QE311" s="2"/>
      <c r="QF311" s="2"/>
      <c r="QG311" s="2"/>
      <c r="QH311" s="2"/>
      <c r="QI311" s="2"/>
      <c r="QJ311" s="2"/>
      <c r="QK311" s="2"/>
      <c r="QL311" s="2"/>
      <c r="QM311" s="2"/>
      <c r="QN311" s="2"/>
      <c r="QO311" s="2"/>
      <c r="QP311" s="2"/>
      <c r="QQ311" s="2"/>
      <c r="QR311" s="2"/>
      <c r="QS311" s="2"/>
      <c r="QT311" s="2"/>
      <c r="QU311" s="2"/>
      <c r="QV311" s="2"/>
      <c r="QW311" s="2"/>
      <c r="QX311" s="2"/>
      <c r="QY311" s="2"/>
      <c r="QZ311" s="2"/>
      <c r="RA311" s="2"/>
      <c r="RB311" s="2"/>
      <c r="RC311" s="2"/>
      <c r="RD311" s="2"/>
      <c r="RE311" s="2"/>
      <c r="RF311" s="2"/>
      <c r="RG311" s="2"/>
      <c r="RH311" s="2"/>
      <c r="RI311" s="2"/>
      <c r="RJ311" s="2"/>
      <c r="RK311" s="2"/>
      <c r="RL311" s="2"/>
      <c r="RM311" s="2"/>
      <c r="RN311" s="2"/>
      <c r="RO311" s="2"/>
      <c r="RP311" s="2"/>
      <c r="RQ311" s="2"/>
      <c r="RR311" s="2"/>
      <c r="RS311" s="2"/>
      <c r="RT311" s="2"/>
      <c r="RU311" s="2"/>
      <c r="RV311" s="2"/>
      <c r="RW311" s="2"/>
      <c r="RX311" s="2"/>
      <c r="RY311" s="2"/>
      <c r="RZ311" s="2"/>
      <c r="SA311" s="2"/>
      <c r="SB311" s="2"/>
      <c r="SC311" s="2"/>
      <c r="SD311" s="2"/>
      <c r="SE311" s="2"/>
      <c r="SF311" s="2"/>
      <c r="SG311" s="2"/>
      <c r="SH311" s="2"/>
      <c r="SI311" s="2"/>
      <c r="SJ311" s="2"/>
      <c r="SK311" s="2"/>
      <c r="SL311" s="2"/>
      <c r="SM311" s="2"/>
      <c r="SN311" s="2"/>
      <c r="SO311" s="2"/>
      <c r="SP311" s="2"/>
      <c r="SQ311" s="2"/>
      <c r="SR311" s="2"/>
      <c r="SS311" s="2"/>
      <c r="ST311" s="2"/>
      <c r="SU311" s="2"/>
      <c r="SV311" s="2"/>
      <c r="SW311" s="2"/>
      <c r="SX311" s="2"/>
      <c r="SY311" s="2"/>
      <c r="SZ311" s="2"/>
      <c r="TA311" s="2"/>
      <c r="TB311" s="2"/>
      <c r="TC311" s="2"/>
      <c r="TD311" s="2"/>
      <c r="TE311" s="2"/>
      <c r="TF311" s="2"/>
      <c r="TG311" s="2"/>
      <c r="TH311" s="2"/>
      <c r="TI311" s="2"/>
      <c r="TJ311" s="2"/>
      <c r="TK311" s="2"/>
      <c r="TL311" s="2"/>
      <c r="TM311" s="2"/>
      <c r="TN311" s="2"/>
      <c r="TO311" s="2"/>
      <c r="TP311" s="2"/>
      <c r="TQ311" s="2"/>
      <c r="TR311" s="2"/>
      <c r="TS311" s="2"/>
      <c r="TT311" s="2"/>
      <c r="TU311" s="2"/>
      <c r="TV311" s="2"/>
      <c r="TW311" s="2"/>
      <c r="TX311" s="2"/>
      <c r="TY311" s="2"/>
      <c r="TZ311" s="2"/>
      <c r="UA311" s="2"/>
      <c r="UB311" s="2"/>
      <c r="UC311" s="2"/>
      <c r="UD311" s="2"/>
      <c r="UE311" s="2"/>
      <c r="UF311" s="2"/>
      <c r="UG311" s="2"/>
      <c r="UH311" s="2"/>
      <c r="UI311" s="2"/>
      <c r="UJ311" s="2"/>
      <c r="UK311" s="2"/>
      <c r="UL311" s="2"/>
      <c r="UM311" s="2"/>
      <c r="UN311" s="2"/>
      <c r="UO311" s="2"/>
      <c r="UP311" s="2"/>
      <c r="UQ311" s="2"/>
      <c r="UR311" s="2"/>
      <c r="US311" s="2"/>
      <c r="UT311" s="2"/>
      <c r="UU311" s="2"/>
      <c r="UV311" s="2"/>
      <c r="UW311" s="2"/>
      <c r="UX311" s="2"/>
      <c r="UY311" s="2"/>
      <c r="UZ311" s="2"/>
      <c r="VA311" s="2"/>
      <c r="VB311" s="2"/>
      <c r="VC311" s="2"/>
      <c r="VD311" s="2"/>
      <c r="VE311" s="2"/>
      <c r="VF311" s="2"/>
      <c r="VG311" s="2"/>
      <c r="VH311" s="2"/>
      <c r="VI311" s="2"/>
      <c r="VJ311" s="2"/>
      <c r="VK311" s="2"/>
      <c r="VL311" s="2"/>
      <c r="VM311" s="2"/>
      <c r="VN311" s="2"/>
      <c r="VO311" s="2"/>
      <c r="VP311" s="2"/>
      <c r="VQ311" s="2"/>
      <c r="VR311" s="2"/>
      <c r="VS311" s="2"/>
      <c r="VT311" s="2"/>
      <c r="VU311" s="2"/>
      <c r="VV311" s="2"/>
      <c r="VW311" s="2"/>
      <c r="VX311" s="2"/>
      <c r="VY311" s="2"/>
      <c r="VZ311" s="2"/>
      <c r="WA311" s="2"/>
      <c r="WB311" s="2"/>
      <c r="WC311" s="2"/>
      <c r="WD311" s="2"/>
      <c r="WE311" s="2"/>
      <c r="WF311" s="2"/>
      <c r="WG311" s="2"/>
      <c r="WH311" s="2"/>
      <c r="WI311" s="2"/>
      <c r="WJ311" s="2"/>
      <c r="WK311" s="2"/>
      <c r="WL311" s="2"/>
      <c r="WM311" s="2"/>
      <c r="WN311" s="2"/>
      <c r="WO311" s="2"/>
      <c r="WP311" s="2"/>
      <c r="WQ311" s="2"/>
      <c r="WR311" s="2"/>
      <c r="WS311" s="2"/>
      <c r="WT311" s="2"/>
      <c r="WU311" s="2"/>
      <c r="WV311" s="2"/>
      <c r="WW311" s="2"/>
      <c r="WX311" s="2"/>
      <c r="WY311" s="2"/>
      <c r="WZ311" s="2"/>
      <c r="XA311" s="2"/>
      <c r="XB311" s="2"/>
      <c r="XC311" s="2"/>
      <c r="XD311" s="2"/>
      <c r="XE311" s="2"/>
      <c r="XF311" s="2"/>
      <c r="XG311" s="2"/>
      <c r="XH311" s="2"/>
      <c r="XI311" s="2"/>
      <c r="XJ311" s="2"/>
      <c r="XK311" s="2"/>
      <c r="XL311" s="2"/>
      <c r="XM311" s="2"/>
      <c r="XN311" s="2"/>
      <c r="XO311" s="2"/>
      <c r="XP311" s="2"/>
      <c r="XQ311" s="2"/>
      <c r="XR311" s="2"/>
      <c r="XS311" s="2"/>
      <c r="XT311" s="2"/>
      <c r="XU311" s="2"/>
      <c r="XV311" s="2"/>
      <c r="XW311" s="2"/>
      <c r="XX311" s="2"/>
      <c r="XY311" s="2"/>
      <c r="XZ311" s="2"/>
      <c r="YA311" s="2"/>
      <c r="YB311" s="2"/>
      <c r="YC311" s="2"/>
      <c r="YD311" s="2"/>
      <c r="YE311" s="2"/>
      <c r="YF311" s="2"/>
      <c r="YG311" s="2"/>
      <c r="YH311" s="2"/>
      <c r="YI311" s="2"/>
      <c r="YJ311" s="2"/>
      <c r="YK311" s="2"/>
      <c r="YL311" s="2"/>
      <c r="YM311" s="2"/>
      <c r="YN311" s="2"/>
      <c r="YO311" s="2"/>
      <c r="YP311" s="2"/>
      <c r="YQ311" s="2"/>
      <c r="YR311" s="2"/>
      <c r="YS311" s="2"/>
      <c r="YT311" s="2"/>
      <c r="YU311" s="2"/>
      <c r="YV311" s="2"/>
      <c r="YW311" s="2"/>
      <c r="YX311" s="2"/>
      <c r="YY311" s="2"/>
      <c r="YZ311" s="2"/>
      <c r="ZA311" s="2"/>
      <c r="ZB311" s="2"/>
      <c r="ZC311" s="2"/>
      <c r="ZD311" s="2"/>
      <c r="ZE311" s="2"/>
      <c r="ZF311" s="2"/>
      <c r="ZG311" s="2"/>
      <c r="ZH311" s="2"/>
      <c r="ZI311" s="2"/>
      <c r="ZJ311" s="2"/>
      <c r="ZK311" s="2"/>
      <c r="ZL311" s="2"/>
      <c r="ZM311" s="2"/>
      <c r="ZN311" s="2"/>
      <c r="ZO311" s="2"/>
      <c r="ZP311" s="2"/>
      <c r="ZQ311" s="2"/>
      <c r="ZR311" s="2"/>
      <c r="ZS311" s="2"/>
      <c r="ZT311" s="2"/>
      <c r="ZU311" s="2"/>
      <c r="ZV311" s="2"/>
      <c r="ZW311" s="2"/>
      <c r="ZX311" s="2"/>
      <c r="ZY311" s="2"/>
      <c r="ZZ311" s="2"/>
      <c r="AAA311" s="2"/>
      <c r="AAB311" s="2"/>
      <c r="AAC311" s="2"/>
      <c r="AAD311" s="2"/>
      <c r="AAE311" s="2"/>
      <c r="AAF311" s="2"/>
      <c r="AAG311" s="2"/>
      <c r="AAH311" s="2"/>
      <c r="AAI311" s="2"/>
      <c r="AAJ311" s="2"/>
      <c r="AAK311" s="2"/>
      <c r="AAL311" s="2"/>
      <c r="AAM311" s="2"/>
      <c r="AAN311" s="2"/>
      <c r="AAO311" s="2"/>
      <c r="AAP311" s="2"/>
      <c r="AAQ311" s="2"/>
      <c r="AAR311" s="2"/>
      <c r="AAS311" s="2"/>
      <c r="AAT311" s="2"/>
      <c r="AAU311" s="2"/>
      <c r="AAV311" s="2"/>
      <c r="AAW311" s="2"/>
      <c r="AAX311" s="2"/>
      <c r="AAY311" s="2"/>
      <c r="AAZ311" s="2"/>
      <c r="ABA311" s="2"/>
      <c r="ABB311" s="2"/>
      <c r="ABC311" s="2"/>
      <c r="ABD311" s="2"/>
      <c r="ABE311" s="2"/>
      <c r="ABF311" s="2"/>
      <c r="ABG311" s="2"/>
      <c r="ABH311" s="2"/>
      <c r="ABI311" s="2"/>
      <c r="ABJ311" s="2"/>
      <c r="ABK311" s="2"/>
      <c r="ABL311" s="2"/>
      <c r="ABM311" s="2"/>
      <c r="ABN311" s="2"/>
      <c r="ABO311" s="2"/>
      <c r="ABP311" s="2"/>
      <c r="ABQ311" s="2"/>
      <c r="ABR311" s="2"/>
      <c r="ABS311" s="2"/>
      <c r="ABT311" s="2"/>
      <c r="ABU311" s="2"/>
      <c r="ABV311" s="2"/>
      <c r="ABW311" s="2"/>
      <c r="ABX311" s="2"/>
      <c r="ABY311" s="2"/>
      <c r="ABZ311" s="2"/>
      <c r="ACA311" s="2"/>
      <c r="ACB311" s="2"/>
      <c r="ACC311" s="2"/>
      <c r="ACD311" s="2"/>
      <c r="ACE311" s="2"/>
      <c r="ACF311" s="2"/>
      <c r="ACG311" s="2"/>
      <c r="ACH311" s="2"/>
      <c r="ACI311" s="2"/>
      <c r="ACJ311" s="2"/>
      <c r="ACK311" s="2"/>
      <c r="ACL311" s="2"/>
      <c r="ACM311" s="2"/>
      <c r="ACN311" s="2"/>
      <c r="ACO311" s="2"/>
      <c r="ACP311" s="2"/>
      <c r="ACQ311" s="2"/>
      <c r="ACR311" s="2"/>
      <c r="ACS311" s="2"/>
      <c r="ACT311" s="2"/>
      <c r="ACU311" s="2"/>
      <c r="ACV311" s="2"/>
      <c r="ACW311" s="2"/>
      <c r="ACX311" s="2"/>
      <c r="ACY311" s="2"/>
      <c r="ACZ311" s="2"/>
      <c r="ADA311" s="2"/>
      <c r="ADB311" s="2"/>
      <c r="ADC311" s="2"/>
      <c r="ADD311" s="2"/>
      <c r="ADE311" s="2"/>
      <c r="ADF311" s="2"/>
      <c r="ADG311" s="2"/>
      <c r="ADH311" s="2"/>
      <c r="ADI311" s="2"/>
      <c r="ADJ311" s="2"/>
      <c r="ADK311" s="2"/>
      <c r="ADL311" s="2"/>
      <c r="ADM311" s="2"/>
      <c r="ADN311" s="2"/>
      <c r="ADO311" s="2"/>
      <c r="ADP311" s="2"/>
      <c r="ADQ311" s="2"/>
      <c r="ADR311" s="2"/>
      <c r="ADS311" s="2"/>
      <c r="ADT311" s="2"/>
      <c r="ADU311" s="2"/>
      <c r="ADV311" s="2"/>
      <c r="ADW311" s="2"/>
      <c r="ADX311" s="2"/>
      <c r="ADY311" s="2"/>
      <c r="ADZ311" s="2"/>
      <c r="AEA311" s="2"/>
      <c r="AEB311" s="2"/>
      <c r="AEC311" s="2"/>
      <c r="AED311" s="2"/>
      <c r="AEE311" s="2"/>
      <c r="AEF311" s="2"/>
      <c r="AEG311" s="2"/>
      <c r="AEH311" s="2"/>
      <c r="AEI311" s="2"/>
      <c r="AEJ311" s="2"/>
      <c r="AEK311" s="2"/>
      <c r="AEL311" s="2"/>
      <c r="AEM311" s="2"/>
      <c r="AEN311" s="2"/>
      <c r="AEO311" s="2"/>
      <c r="AEP311" s="2"/>
      <c r="AEQ311" s="2"/>
      <c r="AER311" s="2"/>
      <c r="AES311" s="2"/>
      <c r="AET311" s="2"/>
      <c r="AEU311" s="2"/>
      <c r="AEV311" s="2"/>
      <c r="AEW311" s="2"/>
      <c r="AEX311" s="2"/>
      <c r="AEY311" s="2"/>
      <c r="AEZ311" s="2"/>
      <c r="AFA311" s="2"/>
      <c r="AFB311" s="2"/>
      <c r="AFC311" s="2"/>
      <c r="AFD311" s="2"/>
      <c r="AFE311" s="2"/>
      <c r="AFF311" s="2"/>
      <c r="AFG311" s="2"/>
      <c r="AFH311" s="2"/>
      <c r="AFI311" s="2"/>
      <c r="AFJ311" s="2"/>
      <c r="AFK311" s="2"/>
      <c r="AFL311" s="2"/>
      <c r="AFM311" s="2"/>
      <c r="AFN311" s="2"/>
      <c r="AFO311" s="2"/>
      <c r="AFP311" s="2"/>
      <c r="AFQ311" s="2"/>
      <c r="AFR311" s="2"/>
      <c r="AFS311" s="2"/>
      <c r="AFT311" s="2"/>
      <c r="AFU311" s="2"/>
      <c r="AFV311" s="2"/>
      <c r="AFW311" s="2"/>
      <c r="AFX311" s="2"/>
      <c r="AFY311" s="2"/>
      <c r="AFZ311" s="2"/>
      <c r="AGA311" s="2"/>
      <c r="AGB311" s="2"/>
      <c r="AGC311" s="2"/>
      <c r="AGD311" s="2"/>
      <c r="AGE311" s="2"/>
      <c r="AGF311" s="2"/>
      <c r="AGG311" s="2"/>
      <c r="AGH311" s="2"/>
      <c r="AGI311" s="2"/>
      <c r="AGJ311" s="2"/>
      <c r="AGK311" s="2"/>
      <c r="AGL311" s="2"/>
      <c r="AGM311" s="2"/>
      <c r="AGN311" s="2"/>
      <c r="AGO311" s="2"/>
      <c r="AGP311" s="2"/>
      <c r="AGQ311" s="2"/>
      <c r="AGR311" s="2"/>
      <c r="AGS311" s="2"/>
      <c r="AGT311" s="2"/>
      <c r="AGU311" s="2"/>
      <c r="AGV311" s="2"/>
      <c r="AGW311" s="2"/>
      <c r="AGX311" s="2"/>
      <c r="AGY311" s="2"/>
      <c r="AGZ311" s="2"/>
      <c r="AHA311" s="2"/>
      <c r="AHB311" s="2"/>
      <c r="AHC311" s="2"/>
      <c r="AHD311" s="2"/>
      <c r="AHE311" s="2"/>
      <c r="AHF311" s="2"/>
      <c r="AHG311" s="2"/>
      <c r="AHH311" s="2"/>
      <c r="AHI311" s="2"/>
      <c r="AHJ311" s="2"/>
      <c r="AHK311" s="2"/>
      <c r="AHL311" s="2"/>
      <c r="AHM311" s="2"/>
      <c r="AHN311" s="2"/>
      <c r="AHO311" s="2"/>
      <c r="AHP311" s="2"/>
      <c r="AHQ311" s="2"/>
      <c r="AHR311" s="2"/>
      <c r="AHS311" s="2"/>
      <c r="AHT311" s="2"/>
      <c r="AHU311" s="2"/>
      <c r="AHV311" s="2"/>
      <c r="AHW311" s="2"/>
      <c r="AHX311" s="2"/>
      <c r="AHY311" s="2"/>
      <c r="AHZ311" s="2"/>
      <c r="AIA311" s="2"/>
      <c r="AIB311" s="2"/>
      <c r="AIC311" s="2"/>
      <c r="AID311" s="2"/>
      <c r="AIE311" s="2"/>
      <c r="AIF311" s="2"/>
      <c r="AIG311" s="2"/>
      <c r="AIH311" s="2"/>
      <c r="AII311" s="2"/>
      <c r="AIJ311" s="2"/>
      <c r="AIK311" s="2"/>
      <c r="AIL311" s="2"/>
      <c r="AIM311" s="2"/>
      <c r="AIN311" s="2"/>
      <c r="AIO311" s="2"/>
      <c r="AIP311" s="2"/>
      <c r="AIQ311" s="2"/>
      <c r="AIR311" s="2"/>
      <c r="AIS311" s="2"/>
      <c r="AIT311" s="2"/>
      <c r="AIU311" s="2"/>
      <c r="AIV311" s="2"/>
      <c r="AIW311" s="2"/>
      <c r="AIX311" s="2"/>
      <c r="AIY311" s="2"/>
      <c r="AIZ311" s="2"/>
      <c r="AJA311" s="2"/>
      <c r="AJB311" s="2"/>
      <c r="AJC311" s="2"/>
      <c r="AJD311" s="2"/>
      <c r="AJE311" s="2"/>
      <c r="AJF311" s="2"/>
      <c r="AJG311" s="2"/>
      <c r="AJH311" s="2"/>
      <c r="AJI311" s="2"/>
      <c r="AJJ311" s="2"/>
      <c r="AJK311" s="2"/>
      <c r="AJL311" s="2"/>
      <c r="AJM311" s="2"/>
      <c r="AJN311" s="2"/>
      <c r="AJO311" s="2"/>
      <c r="AJP311" s="2"/>
      <c r="AJQ311" s="2"/>
      <c r="AJR311" s="2"/>
      <c r="AJS311" s="2"/>
      <c r="AJT311" s="2"/>
      <c r="AJU311" s="2"/>
      <c r="AJV311" s="2"/>
      <c r="AJW311" s="2"/>
      <c r="AJX311" s="2"/>
      <c r="AJY311" s="2"/>
      <c r="AJZ311" s="2"/>
      <c r="AKA311" s="2"/>
      <c r="AKB311" s="2"/>
      <c r="AKC311" s="2"/>
      <c r="AKD311" s="2"/>
      <c r="AKE311" s="2"/>
      <c r="AKF311" s="2"/>
      <c r="AKG311" s="2"/>
      <c r="AKH311" s="2"/>
      <c r="AKI311" s="2"/>
      <c r="AKJ311" s="2"/>
      <c r="AKK311" s="2"/>
      <c r="AKL311" s="2"/>
      <c r="AKM311" s="2"/>
      <c r="AKN311" s="2"/>
      <c r="AKO311" s="2"/>
      <c r="AKP311" s="2"/>
      <c r="AKQ311" s="2"/>
      <c r="AKR311" s="2"/>
      <c r="AKS311" s="2"/>
      <c r="AKT311" s="2"/>
      <c r="AKU311" s="2"/>
      <c r="AKV311" s="2"/>
      <c r="AKW311" s="2"/>
      <c r="AKX311" s="2"/>
      <c r="AKY311" s="2"/>
      <c r="AKZ311" s="2"/>
      <c r="ALA311" s="2"/>
      <c r="ALB311" s="2"/>
      <c r="ALC311" s="2"/>
      <c r="ALD311" s="2"/>
      <c r="ALE311" s="2"/>
      <c r="ALF311" s="2"/>
      <c r="ALG311" s="2"/>
      <c r="ALH311" s="2"/>
      <c r="ALI311" s="2"/>
      <c r="ALJ311" s="2"/>
      <c r="ALK311" s="2"/>
      <c r="ALL311" s="2"/>
      <c r="ALM311" s="2"/>
      <c r="ALN311" s="2"/>
      <c r="ALO311" s="2"/>
      <c r="ALP311" s="2"/>
      <c r="ALQ311" s="2"/>
      <c r="ALR311" s="2"/>
      <c r="ALS311" s="2"/>
      <c r="ALT311" s="2"/>
      <c r="ALU311" s="2"/>
      <c r="ALV311" s="2"/>
      <c r="ALW311" s="2"/>
      <c r="ALX311" s="2"/>
      <c r="ALY311" s="2"/>
      <c r="ALZ311" s="2"/>
      <c r="AMA311" s="2"/>
      <c r="AMB311" s="2"/>
      <c r="AMC311" s="2"/>
      <c r="AMD311" s="2"/>
      <c r="AME311" s="2"/>
      <c r="AMF311" s="2"/>
      <c r="AMG311" s="2"/>
      <c r="AMH311" s="2"/>
      <c r="AMI311" s="2"/>
      <c r="AMJ311" s="2"/>
      <c r="AMK311" s="2"/>
    </row>
    <row r="312" spans="1:1025" s="15" customFormat="1" ht="12.75" customHeight="1" x14ac:dyDescent="0.25">
      <c r="A312" s="8">
        <v>2021945</v>
      </c>
      <c r="B312" s="12" t="s">
        <v>119</v>
      </c>
      <c r="C312" s="12" t="s">
        <v>700</v>
      </c>
      <c r="D312" s="13">
        <v>44480</v>
      </c>
      <c r="E312" s="13">
        <v>44487</v>
      </c>
      <c r="F312" s="13">
        <f ca="1">IF(E312="",NOW()+60,E312)</f>
        <v>44487</v>
      </c>
      <c r="G312" s="12" t="s">
        <v>19</v>
      </c>
      <c r="H312" s="12" t="str">
        <f>IF(G312="","Northern Virginia",IF(G312="Herndon","Herndon VA",IF(G312="Reston","Reston VA",IF(G312="Tysons","Tysons VA",IF(G312="Tyson's","Tysons VA",IF(G312="Chantilly","Chantilly VA",IF(G312="Mclean","Mclean VA",IF(G312="College Park","College Park MD",IF(G312="Beltsville","Beltsville MD",IF(G312="Vienna","Vienna VA",IF(G312="Fort Meade","Fort Meade MD",IF(G312="Bethesda","Bethesda MD",IF(G312="Springfield","Springfield VA",IF(G312="Dulles","Dulles VA",IF(G312="Warrenton","Warrenton VA",IF(G312="Annapolis Junction","Annapolis Junction MD",G312))))))))))))))))</f>
        <v>Mclean VA</v>
      </c>
      <c r="I312" s="12" t="s">
        <v>701</v>
      </c>
      <c r="J312" s="12" t="s">
        <v>91</v>
      </c>
      <c r="K312" s="12" t="str">
        <f>IF(J312="All Levels","All Levels",IF(J312="Subject Matter Expert","Level 1 - Subject Matter Expert",IF(J312="Level 1","Level 1 - Subject Matter Expert",IF(J312="Level 2","Level 2 - Expert",IF(J312="Expert","Level 2 - Expert",IF(J312="Senior","Level 3 - Senior",IF(J312="Level 3","Level 3 - Senior",IF(J312="Level 4","Level 4 - Full Performance",IF(J312="Full Performance","Level 4 - Full Performance",IF(J312="Developmental","Level 5 - Developmental"))))))))))</f>
        <v>All Levels</v>
      </c>
      <c r="L312" s="14">
        <f>IF($K312="All levels",215000,IF($K312="Level 1 - Subject Matter Expert",215000,IF($K312="Level 2 - Expert",195000,IF($K312="Level 3 - Senior",170000,IF($K312="Level 4 - Full Performance",100000,"")))))</f>
        <v>215000</v>
      </c>
      <c r="M312" s="14">
        <f>IF($K312="All levels",100000,IF($K312="Level 1 - Subject Matter Expert",160000,IF($K312="Level 2 - Expert",140000,IF($K312="Level 3 - Senior",110000,IF($K312="Level 4 - Full Performance",60000,"")))))</f>
        <v>100000</v>
      </c>
      <c r="N312" s="12" t="s">
        <v>702</v>
      </c>
      <c r="O312" s="12" t="s">
        <v>703</v>
      </c>
      <c r="P312" s="12" t="s">
        <v>704</v>
      </c>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c r="IW312" s="2"/>
      <c r="IX312" s="2"/>
      <c r="IY312" s="2"/>
      <c r="IZ312" s="2"/>
      <c r="JA312" s="2"/>
      <c r="JB312" s="2"/>
      <c r="JC312" s="2"/>
      <c r="JD312" s="2"/>
      <c r="JE312" s="2"/>
      <c r="JF312" s="2"/>
      <c r="JG312" s="2"/>
      <c r="JH312" s="2"/>
      <c r="JI312" s="2"/>
      <c r="JJ312" s="2"/>
      <c r="JK312" s="2"/>
      <c r="JL312" s="2"/>
      <c r="JM312" s="2"/>
      <c r="JN312" s="2"/>
      <c r="JO312" s="2"/>
      <c r="JP312" s="2"/>
      <c r="JQ312" s="2"/>
      <c r="JR312" s="2"/>
      <c r="JS312" s="2"/>
      <c r="JT312" s="2"/>
      <c r="JU312" s="2"/>
      <c r="JV312" s="2"/>
      <c r="JW312" s="2"/>
      <c r="JX312" s="2"/>
      <c r="JY312" s="2"/>
      <c r="JZ312" s="2"/>
      <c r="KA312" s="2"/>
      <c r="KB312" s="2"/>
      <c r="KC312" s="2"/>
      <c r="KD312" s="2"/>
      <c r="KE312" s="2"/>
      <c r="KF312" s="2"/>
      <c r="KG312" s="2"/>
      <c r="KH312" s="2"/>
      <c r="KI312" s="2"/>
      <c r="KJ312" s="2"/>
      <c r="KK312" s="2"/>
      <c r="KL312" s="2"/>
      <c r="KM312" s="2"/>
      <c r="KN312" s="2"/>
      <c r="KO312" s="2"/>
      <c r="KP312" s="2"/>
      <c r="KQ312" s="2"/>
      <c r="KR312" s="2"/>
      <c r="KS312" s="2"/>
      <c r="KT312" s="2"/>
      <c r="KU312" s="2"/>
      <c r="KV312" s="2"/>
      <c r="KW312" s="2"/>
      <c r="KX312" s="2"/>
      <c r="KY312" s="2"/>
      <c r="KZ312" s="2"/>
      <c r="LA312" s="2"/>
      <c r="LB312" s="2"/>
      <c r="LC312" s="2"/>
      <c r="LD312" s="2"/>
      <c r="LE312" s="2"/>
      <c r="LF312" s="2"/>
      <c r="LG312" s="2"/>
      <c r="LH312" s="2"/>
      <c r="LI312" s="2"/>
      <c r="LJ312" s="2"/>
      <c r="LK312" s="2"/>
      <c r="LL312" s="2"/>
      <c r="LM312" s="2"/>
      <c r="LN312" s="2"/>
      <c r="LO312" s="2"/>
      <c r="LP312" s="2"/>
      <c r="LQ312" s="2"/>
      <c r="LR312" s="2"/>
      <c r="LS312" s="2"/>
      <c r="LT312" s="2"/>
      <c r="LU312" s="2"/>
      <c r="LV312" s="2"/>
      <c r="LW312" s="2"/>
      <c r="LX312" s="2"/>
      <c r="LY312" s="2"/>
      <c r="LZ312" s="2"/>
      <c r="MA312" s="2"/>
      <c r="MB312" s="2"/>
      <c r="MC312" s="2"/>
      <c r="MD312" s="2"/>
      <c r="ME312" s="2"/>
      <c r="MF312" s="2"/>
      <c r="MG312" s="2"/>
      <c r="MH312" s="2"/>
      <c r="MI312" s="2"/>
      <c r="MJ312" s="2"/>
      <c r="MK312" s="2"/>
      <c r="ML312" s="2"/>
      <c r="MM312" s="2"/>
      <c r="MN312" s="2"/>
      <c r="MO312" s="2"/>
      <c r="MP312" s="2"/>
      <c r="MQ312" s="2"/>
      <c r="MR312" s="2"/>
      <c r="MS312" s="2"/>
      <c r="MT312" s="2"/>
      <c r="MU312" s="2"/>
      <c r="MV312" s="2"/>
      <c r="MW312" s="2"/>
      <c r="MX312" s="2"/>
      <c r="MY312" s="2"/>
      <c r="MZ312" s="2"/>
      <c r="NA312" s="2"/>
      <c r="NB312" s="2"/>
      <c r="NC312" s="2"/>
      <c r="ND312" s="2"/>
      <c r="NE312" s="2"/>
      <c r="NF312" s="2"/>
      <c r="NG312" s="2"/>
      <c r="NH312" s="2"/>
      <c r="NI312" s="2"/>
      <c r="NJ312" s="2"/>
      <c r="NK312" s="2"/>
      <c r="NL312" s="2"/>
      <c r="NM312" s="2"/>
      <c r="NN312" s="2"/>
      <c r="NO312" s="2"/>
      <c r="NP312" s="2"/>
      <c r="NQ312" s="2"/>
      <c r="NR312" s="2"/>
      <c r="NS312" s="2"/>
      <c r="NT312" s="2"/>
      <c r="NU312" s="2"/>
      <c r="NV312" s="2"/>
      <c r="NW312" s="2"/>
      <c r="NX312" s="2"/>
      <c r="NY312" s="2"/>
      <c r="NZ312" s="2"/>
      <c r="OA312" s="2"/>
      <c r="OB312" s="2"/>
      <c r="OC312" s="2"/>
      <c r="OD312" s="2"/>
      <c r="OE312" s="2"/>
      <c r="OF312" s="2"/>
      <c r="OG312" s="2"/>
      <c r="OH312" s="2"/>
      <c r="OI312" s="2"/>
      <c r="OJ312" s="2"/>
      <c r="OK312" s="2"/>
      <c r="OL312" s="2"/>
      <c r="OM312" s="2"/>
      <c r="ON312" s="2"/>
      <c r="OO312" s="2"/>
      <c r="OP312" s="2"/>
      <c r="OQ312" s="2"/>
      <c r="OR312" s="2"/>
      <c r="OS312" s="2"/>
      <c r="OT312" s="2"/>
      <c r="OU312" s="2"/>
      <c r="OV312" s="2"/>
      <c r="OW312" s="2"/>
      <c r="OX312" s="2"/>
      <c r="OY312" s="2"/>
      <c r="OZ312" s="2"/>
      <c r="PA312" s="2"/>
      <c r="PB312" s="2"/>
      <c r="PC312" s="2"/>
      <c r="PD312" s="2"/>
      <c r="PE312" s="2"/>
      <c r="PF312" s="2"/>
      <c r="PG312" s="2"/>
      <c r="PH312" s="2"/>
      <c r="PI312" s="2"/>
      <c r="PJ312" s="2"/>
      <c r="PK312" s="2"/>
      <c r="PL312" s="2"/>
      <c r="PM312" s="2"/>
      <c r="PN312" s="2"/>
      <c r="PO312" s="2"/>
      <c r="PP312" s="2"/>
      <c r="PQ312" s="2"/>
      <c r="PR312" s="2"/>
      <c r="PS312" s="2"/>
      <c r="PT312" s="2"/>
      <c r="PU312" s="2"/>
      <c r="PV312" s="2"/>
      <c r="PW312" s="2"/>
      <c r="PX312" s="2"/>
      <c r="PY312" s="2"/>
      <c r="PZ312" s="2"/>
      <c r="QA312" s="2"/>
      <c r="QB312" s="2"/>
      <c r="QC312" s="2"/>
      <c r="QD312" s="2"/>
      <c r="QE312" s="2"/>
      <c r="QF312" s="2"/>
      <c r="QG312" s="2"/>
      <c r="QH312" s="2"/>
      <c r="QI312" s="2"/>
      <c r="QJ312" s="2"/>
      <c r="QK312" s="2"/>
      <c r="QL312" s="2"/>
      <c r="QM312" s="2"/>
      <c r="QN312" s="2"/>
      <c r="QO312" s="2"/>
      <c r="QP312" s="2"/>
      <c r="QQ312" s="2"/>
      <c r="QR312" s="2"/>
      <c r="QS312" s="2"/>
      <c r="QT312" s="2"/>
      <c r="QU312" s="2"/>
      <c r="QV312" s="2"/>
      <c r="QW312" s="2"/>
      <c r="QX312" s="2"/>
      <c r="QY312" s="2"/>
      <c r="QZ312" s="2"/>
      <c r="RA312" s="2"/>
      <c r="RB312" s="2"/>
      <c r="RC312" s="2"/>
      <c r="RD312" s="2"/>
      <c r="RE312" s="2"/>
      <c r="RF312" s="2"/>
      <c r="RG312" s="2"/>
      <c r="RH312" s="2"/>
      <c r="RI312" s="2"/>
      <c r="RJ312" s="2"/>
      <c r="RK312" s="2"/>
      <c r="RL312" s="2"/>
      <c r="RM312" s="2"/>
      <c r="RN312" s="2"/>
      <c r="RO312" s="2"/>
      <c r="RP312" s="2"/>
      <c r="RQ312" s="2"/>
      <c r="RR312" s="2"/>
      <c r="RS312" s="2"/>
      <c r="RT312" s="2"/>
      <c r="RU312" s="2"/>
      <c r="RV312" s="2"/>
      <c r="RW312" s="2"/>
      <c r="RX312" s="2"/>
      <c r="RY312" s="2"/>
      <c r="RZ312" s="2"/>
      <c r="SA312" s="2"/>
      <c r="SB312" s="2"/>
      <c r="SC312" s="2"/>
      <c r="SD312" s="2"/>
      <c r="SE312" s="2"/>
      <c r="SF312" s="2"/>
      <c r="SG312" s="2"/>
      <c r="SH312" s="2"/>
      <c r="SI312" s="2"/>
      <c r="SJ312" s="2"/>
      <c r="SK312" s="2"/>
      <c r="SL312" s="2"/>
      <c r="SM312" s="2"/>
      <c r="SN312" s="2"/>
      <c r="SO312" s="2"/>
      <c r="SP312" s="2"/>
      <c r="SQ312" s="2"/>
      <c r="SR312" s="2"/>
      <c r="SS312" s="2"/>
      <c r="ST312" s="2"/>
      <c r="SU312" s="2"/>
      <c r="SV312" s="2"/>
      <c r="SW312" s="2"/>
      <c r="SX312" s="2"/>
      <c r="SY312" s="2"/>
      <c r="SZ312" s="2"/>
      <c r="TA312" s="2"/>
      <c r="TB312" s="2"/>
      <c r="TC312" s="2"/>
      <c r="TD312" s="2"/>
      <c r="TE312" s="2"/>
      <c r="TF312" s="2"/>
      <c r="TG312" s="2"/>
      <c r="TH312" s="2"/>
      <c r="TI312" s="2"/>
      <c r="TJ312" s="2"/>
      <c r="TK312" s="2"/>
      <c r="TL312" s="2"/>
      <c r="TM312" s="2"/>
      <c r="TN312" s="2"/>
      <c r="TO312" s="2"/>
      <c r="TP312" s="2"/>
      <c r="TQ312" s="2"/>
      <c r="TR312" s="2"/>
      <c r="TS312" s="2"/>
      <c r="TT312" s="2"/>
      <c r="TU312" s="2"/>
      <c r="TV312" s="2"/>
      <c r="TW312" s="2"/>
      <c r="TX312" s="2"/>
      <c r="TY312" s="2"/>
      <c r="TZ312" s="2"/>
      <c r="UA312" s="2"/>
      <c r="UB312" s="2"/>
      <c r="UC312" s="2"/>
      <c r="UD312" s="2"/>
      <c r="UE312" s="2"/>
      <c r="UF312" s="2"/>
      <c r="UG312" s="2"/>
      <c r="UH312" s="2"/>
      <c r="UI312" s="2"/>
      <c r="UJ312" s="2"/>
      <c r="UK312" s="2"/>
      <c r="UL312" s="2"/>
      <c r="UM312" s="2"/>
      <c r="UN312" s="2"/>
      <c r="UO312" s="2"/>
      <c r="UP312" s="2"/>
      <c r="UQ312" s="2"/>
      <c r="UR312" s="2"/>
      <c r="US312" s="2"/>
      <c r="UT312" s="2"/>
      <c r="UU312" s="2"/>
      <c r="UV312" s="2"/>
      <c r="UW312" s="2"/>
      <c r="UX312" s="2"/>
      <c r="UY312" s="2"/>
      <c r="UZ312" s="2"/>
      <c r="VA312" s="2"/>
      <c r="VB312" s="2"/>
      <c r="VC312" s="2"/>
      <c r="VD312" s="2"/>
      <c r="VE312" s="2"/>
      <c r="VF312" s="2"/>
      <c r="VG312" s="2"/>
      <c r="VH312" s="2"/>
      <c r="VI312" s="2"/>
      <c r="VJ312" s="2"/>
      <c r="VK312" s="2"/>
      <c r="VL312" s="2"/>
      <c r="VM312" s="2"/>
      <c r="VN312" s="2"/>
      <c r="VO312" s="2"/>
      <c r="VP312" s="2"/>
      <c r="VQ312" s="2"/>
      <c r="VR312" s="2"/>
      <c r="VS312" s="2"/>
      <c r="VT312" s="2"/>
      <c r="VU312" s="2"/>
      <c r="VV312" s="2"/>
      <c r="VW312" s="2"/>
      <c r="VX312" s="2"/>
      <c r="VY312" s="2"/>
      <c r="VZ312" s="2"/>
      <c r="WA312" s="2"/>
      <c r="WB312" s="2"/>
      <c r="WC312" s="2"/>
      <c r="WD312" s="2"/>
      <c r="WE312" s="2"/>
      <c r="WF312" s="2"/>
      <c r="WG312" s="2"/>
      <c r="WH312" s="2"/>
      <c r="WI312" s="2"/>
      <c r="WJ312" s="2"/>
      <c r="WK312" s="2"/>
      <c r="WL312" s="2"/>
      <c r="WM312" s="2"/>
      <c r="WN312" s="2"/>
      <c r="WO312" s="2"/>
      <c r="WP312" s="2"/>
      <c r="WQ312" s="2"/>
      <c r="WR312" s="2"/>
      <c r="WS312" s="2"/>
      <c r="WT312" s="2"/>
      <c r="WU312" s="2"/>
      <c r="WV312" s="2"/>
      <c r="WW312" s="2"/>
      <c r="WX312" s="2"/>
      <c r="WY312" s="2"/>
      <c r="WZ312" s="2"/>
      <c r="XA312" s="2"/>
      <c r="XB312" s="2"/>
      <c r="XC312" s="2"/>
      <c r="XD312" s="2"/>
      <c r="XE312" s="2"/>
      <c r="XF312" s="2"/>
      <c r="XG312" s="2"/>
      <c r="XH312" s="2"/>
      <c r="XI312" s="2"/>
      <c r="XJ312" s="2"/>
      <c r="XK312" s="2"/>
      <c r="XL312" s="2"/>
      <c r="XM312" s="2"/>
      <c r="XN312" s="2"/>
      <c r="XO312" s="2"/>
      <c r="XP312" s="2"/>
      <c r="XQ312" s="2"/>
      <c r="XR312" s="2"/>
      <c r="XS312" s="2"/>
      <c r="XT312" s="2"/>
      <c r="XU312" s="2"/>
      <c r="XV312" s="2"/>
      <c r="XW312" s="2"/>
      <c r="XX312" s="2"/>
      <c r="XY312" s="2"/>
      <c r="XZ312" s="2"/>
      <c r="YA312" s="2"/>
      <c r="YB312" s="2"/>
      <c r="YC312" s="2"/>
      <c r="YD312" s="2"/>
      <c r="YE312" s="2"/>
      <c r="YF312" s="2"/>
      <c r="YG312" s="2"/>
      <c r="YH312" s="2"/>
      <c r="YI312" s="2"/>
      <c r="YJ312" s="2"/>
      <c r="YK312" s="2"/>
      <c r="YL312" s="2"/>
      <c r="YM312" s="2"/>
      <c r="YN312" s="2"/>
      <c r="YO312" s="2"/>
      <c r="YP312" s="2"/>
      <c r="YQ312" s="2"/>
      <c r="YR312" s="2"/>
      <c r="YS312" s="2"/>
      <c r="YT312" s="2"/>
      <c r="YU312" s="2"/>
      <c r="YV312" s="2"/>
      <c r="YW312" s="2"/>
      <c r="YX312" s="2"/>
      <c r="YY312" s="2"/>
      <c r="YZ312" s="2"/>
      <c r="ZA312" s="2"/>
      <c r="ZB312" s="2"/>
      <c r="ZC312" s="2"/>
      <c r="ZD312" s="2"/>
      <c r="ZE312" s="2"/>
      <c r="ZF312" s="2"/>
      <c r="ZG312" s="2"/>
      <c r="ZH312" s="2"/>
      <c r="ZI312" s="2"/>
      <c r="ZJ312" s="2"/>
      <c r="ZK312" s="2"/>
      <c r="ZL312" s="2"/>
      <c r="ZM312" s="2"/>
      <c r="ZN312" s="2"/>
      <c r="ZO312" s="2"/>
      <c r="ZP312" s="2"/>
      <c r="ZQ312" s="2"/>
      <c r="ZR312" s="2"/>
      <c r="ZS312" s="2"/>
      <c r="ZT312" s="2"/>
      <c r="ZU312" s="2"/>
      <c r="ZV312" s="2"/>
      <c r="ZW312" s="2"/>
      <c r="ZX312" s="2"/>
      <c r="ZY312" s="2"/>
      <c r="ZZ312" s="2"/>
      <c r="AAA312" s="2"/>
      <c r="AAB312" s="2"/>
      <c r="AAC312" s="2"/>
      <c r="AAD312" s="2"/>
      <c r="AAE312" s="2"/>
      <c r="AAF312" s="2"/>
      <c r="AAG312" s="2"/>
      <c r="AAH312" s="2"/>
      <c r="AAI312" s="2"/>
      <c r="AAJ312" s="2"/>
      <c r="AAK312" s="2"/>
      <c r="AAL312" s="2"/>
      <c r="AAM312" s="2"/>
      <c r="AAN312" s="2"/>
      <c r="AAO312" s="2"/>
      <c r="AAP312" s="2"/>
      <c r="AAQ312" s="2"/>
      <c r="AAR312" s="2"/>
      <c r="AAS312" s="2"/>
      <c r="AAT312" s="2"/>
      <c r="AAU312" s="2"/>
      <c r="AAV312" s="2"/>
      <c r="AAW312" s="2"/>
      <c r="AAX312" s="2"/>
      <c r="AAY312" s="2"/>
      <c r="AAZ312" s="2"/>
      <c r="ABA312" s="2"/>
      <c r="ABB312" s="2"/>
      <c r="ABC312" s="2"/>
      <c r="ABD312" s="2"/>
      <c r="ABE312" s="2"/>
      <c r="ABF312" s="2"/>
      <c r="ABG312" s="2"/>
      <c r="ABH312" s="2"/>
      <c r="ABI312" s="2"/>
      <c r="ABJ312" s="2"/>
      <c r="ABK312" s="2"/>
      <c r="ABL312" s="2"/>
      <c r="ABM312" s="2"/>
      <c r="ABN312" s="2"/>
      <c r="ABO312" s="2"/>
      <c r="ABP312" s="2"/>
      <c r="ABQ312" s="2"/>
      <c r="ABR312" s="2"/>
      <c r="ABS312" s="2"/>
      <c r="ABT312" s="2"/>
      <c r="ABU312" s="2"/>
      <c r="ABV312" s="2"/>
      <c r="ABW312" s="2"/>
      <c r="ABX312" s="2"/>
      <c r="ABY312" s="2"/>
      <c r="ABZ312" s="2"/>
      <c r="ACA312" s="2"/>
      <c r="ACB312" s="2"/>
      <c r="ACC312" s="2"/>
      <c r="ACD312" s="2"/>
      <c r="ACE312" s="2"/>
      <c r="ACF312" s="2"/>
      <c r="ACG312" s="2"/>
      <c r="ACH312" s="2"/>
      <c r="ACI312" s="2"/>
      <c r="ACJ312" s="2"/>
      <c r="ACK312" s="2"/>
      <c r="ACL312" s="2"/>
      <c r="ACM312" s="2"/>
      <c r="ACN312" s="2"/>
      <c r="ACO312" s="2"/>
      <c r="ACP312" s="2"/>
      <c r="ACQ312" s="2"/>
      <c r="ACR312" s="2"/>
      <c r="ACS312" s="2"/>
      <c r="ACT312" s="2"/>
      <c r="ACU312" s="2"/>
      <c r="ACV312" s="2"/>
      <c r="ACW312" s="2"/>
      <c r="ACX312" s="2"/>
      <c r="ACY312" s="2"/>
      <c r="ACZ312" s="2"/>
      <c r="ADA312" s="2"/>
      <c r="ADB312" s="2"/>
      <c r="ADC312" s="2"/>
      <c r="ADD312" s="2"/>
      <c r="ADE312" s="2"/>
      <c r="ADF312" s="2"/>
      <c r="ADG312" s="2"/>
      <c r="ADH312" s="2"/>
      <c r="ADI312" s="2"/>
      <c r="ADJ312" s="2"/>
      <c r="ADK312" s="2"/>
      <c r="ADL312" s="2"/>
      <c r="ADM312" s="2"/>
      <c r="ADN312" s="2"/>
      <c r="ADO312" s="2"/>
      <c r="ADP312" s="2"/>
      <c r="ADQ312" s="2"/>
      <c r="ADR312" s="2"/>
      <c r="ADS312" s="2"/>
      <c r="ADT312" s="2"/>
      <c r="ADU312" s="2"/>
      <c r="ADV312" s="2"/>
      <c r="ADW312" s="2"/>
      <c r="ADX312" s="2"/>
      <c r="ADY312" s="2"/>
      <c r="ADZ312" s="2"/>
      <c r="AEA312" s="2"/>
      <c r="AEB312" s="2"/>
      <c r="AEC312" s="2"/>
      <c r="AED312" s="2"/>
      <c r="AEE312" s="2"/>
      <c r="AEF312" s="2"/>
      <c r="AEG312" s="2"/>
      <c r="AEH312" s="2"/>
      <c r="AEI312" s="2"/>
      <c r="AEJ312" s="2"/>
      <c r="AEK312" s="2"/>
      <c r="AEL312" s="2"/>
      <c r="AEM312" s="2"/>
      <c r="AEN312" s="2"/>
      <c r="AEO312" s="2"/>
      <c r="AEP312" s="2"/>
      <c r="AEQ312" s="2"/>
      <c r="AER312" s="2"/>
      <c r="AES312" s="2"/>
      <c r="AET312" s="2"/>
      <c r="AEU312" s="2"/>
      <c r="AEV312" s="2"/>
      <c r="AEW312" s="2"/>
      <c r="AEX312" s="2"/>
      <c r="AEY312" s="2"/>
      <c r="AEZ312" s="2"/>
      <c r="AFA312" s="2"/>
      <c r="AFB312" s="2"/>
      <c r="AFC312" s="2"/>
      <c r="AFD312" s="2"/>
      <c r="AFE312" s="2"/>
      <c r="AFF312" s="2"/>
      <c r="AFG312" s="2"/>
      <c r="AFH312" s="2"/>
      <c r="AFI312" s="2"/>
      <c r="AFJ312" s="2"/>
      <c r="AFK312" s="2"/>
      <c r="AFL312" s="2"/>
      <c r="AFM312" s="2"/>
      <c r="AFN312" s="2"/>
      <c r="AFO312" s="2"/>
      <c r="AFP312" s="2"/>
      <c r="AFQ312" s="2"/>
      <c r="AFR312" s="2"/>
      <c r="AFS312" s="2"/>
      <c r="AFT312" s="2"/>
      <c r="AFU312" s="2"/>
      <c r="AFV312" s="2"/>
      <c r="AFW312" s="2"/>
      <c r="AFX312" s="2"/>
      <c r="AFY312" s="2"/>
      <c r="AFZ312" s="2"/>
      <c r="AGA312" s="2"/>
      <c r="AGB312" s="2"/>
      <c r="AGC312" s="2"/>
      <c r="AGD312" s="2"/>
      <c r="AGE312" s="2"/>
      <c r="AGF312" s="2"/>
      <c r="AGG312" s="2"/>
      <c r="AGH312" s="2"/>
      <c r="AGI312" s="2"/>
      <c r="AGJ312" s="2"/>
      <c r="AGK312" s="2"/>
      <c r="AGL312" s="2"/>
      <c r="AGM312" s="2"/>
      <c r="AGN312" s="2"/>
      <c r="AGO312" s="2"/>
      <c r="AGP312" s="2"/>
      <c r="AGQ312" s="2"/>
      <c r="AGR312" s="2"/>
      <c r="AGS312" s="2"/>
      <c r="AGT312" s="2"/>
      <c r="AGU312" s="2"/>
      <c r="AGV312" s="2"/>
      <c r="AGW312" s="2"/>
      <c r="AGX312" s="2"/>
      <c r="AGY312" s="2"/>
      <c r="AGZ312" s="2"/>
      <c r="AHA312" s="2"/>
      <c r="AHB312" s="2"/>
      <c r="AHC312" s="2"/>
      <c r="AHD312" s="2"/>
      <c r="AHE312" s="2"/>
      <c r="AHF312" s="2"/>
      <c r="AHG312" s="2"/>
      <c r="AHH312" s="2"/>
      <c r="AHI312" s="2"/>
      <c r="AHJ312" s="2"/>
      <c r="AHK312" s="2"/>
      <c r="AHL312" s="2"/>
      <c r="AHM312" s="2"/>
      <c r="AHN312" s="2"/>
      <c r="AHO312" s="2"/>
      <c r="AHP312" s="2"/>
      <c r="AHQ312" s="2"/>
      <c r="AHR312" s="2"/>
      <c r="AHS312" s="2"/>
      <c r="AHT312" s="2"/>
      <c r="AHU312" s="2"/>
      <c r="AHV312" s="2"/>
      <c r="AHW312" s="2"/>
      <c r="AHX312" s="2"/>
      <c r="AHY312" s="2"/>
      <c r="AHZ312" s="2"/>
      <c r="AIA312" s="2"/>
      <c r="AIB312" s="2"/>
      <c r="AIC312" s="2"/>
      <c r="AID312" s="2"/>
      <c r="AIE312" s="2"/>
      <c r="AIF312" s="2"/>
      <c r="AIG312" s="2"/>
      <c r="AIH312" s="2"/>
      <c r="AII312" s="2"/>
      <c r="AIJ312" s="2"/>
      <c r="AIK312" s="2"/>
      <c r="AIL312" s="2"/>
      <c r="AIM312" s="2"/>
      <c r="AIN312" s="2"/>
      <c r="AIO312" s="2"/>
      <c r="AIP312" s="2"/>
      <c r="AIQ312" s="2"/>
      <c r="AIR312" s="2"/>
      <c r="AIS312" s="2"/>
      <c r="AIT312" s="2"/>
      <c r="AIU312" s="2"/>
      <c r="AIV312" s="2"/>
      <c r="AIW312" s="2"/>
      <c r="AIX312" s="2"/>
      <c r="AIY312" s="2"/>
      <c r="AIZ312" s="2"/>
      <c r="AJA312" s="2"/>
      <c r="AJB312" s="2"/>
      <c r="AJC312" s="2"/>
      <c r="AJD312" s="2"/>
      <c r="AJE312" s="2"/>
      <c r="AJF312" s="2"/>
      <c r="AJG312" s="2"/>
      <c r="AJH312" s="2"/>
      <c r="AJI312" s="2"/>
      <c r="AJJ312" s="2"/>
      <c r="AJK312" s="2"/>
      <c r="AJL312" s="2"/>
      <c r="AJM312" s="2"/>
      <c r="AJN312" s="2"/>
      <c r="AJO312" s="2"/>
      <c r="AJP312" s="2"/>
      <c r="AJQ312" s="2"/>
      <c r="AJR312" s="2"/>
      <c r="AJS312" s="2"/>
      <c r="AJT312" s="2"/>
      <c r="AJU312" s="2"/>
      <c r="AJV312" s="2"/>
      <c r="AJW312" s="2"/>
      <c r="AJX312" s="2"/>
      <c r="AJY312" s="2"/>
      <c r="AJZ312" s="2"/>
      <c r="AKA312" s="2"/>
      <c r="AKB312" s="2"/>
      <c r="AKC312" s="2"/>
      <c r="AKD312" s="2"/>
      <c r="AKE312" s="2"/>
      <c r="AKF312" s="2"/>
      <c r="AKG312" s="2"/>
      <c r="AKH312" s="2"/>
      <c r="AKI312" s="2"/>
      <c r="AKJ312" s="2"/>
      <c r="AKK312" s="2"/>
      <c r="AKL312" s="2"/>
      <c r="AKM312" s="2"/>
      <c r="AKN312" s="2"/>
      <c r="AKO312" s="2"/>
      <c r="AKP312" s="2"/>
      <c r="AKQ312" s="2"/>
      <c r="AKR312" s="2"/>
      <c r="AKS312" s="2"/>
      <c r="AKT312" s="2"/>
      <c r="AKU312" s="2"/>
      <c r="AKV312" s="2"/>
      <c r="AKW312" s="2"/>
      <c r="AKX312" s="2"/>
      <c r="AKY312" s="2"/>
      <c r="AKZ312" s="2"/>
      <c r="ALA312" s="2"/>
      <c r="ALB312" s="2"/>
      <c r="ALC312" s="2"/>
      <c r="ALD312" s="2"/>
      <c r="ALE312" s="2"/>
      <c r="ALF312" s="2"/>
      <c r="ALG312" s="2"/>
      <c r="ALH312" s="2"/>
      <c r="ALI312" s="2"/>
      <c r="ALJ312" s="2"/>
      <c r="ALK312" s="2"/>
      <c r="ALL312" s="2"/>
      <c r="ALM312" s="2"/>
      <c r="ALN312" s="2"/>
      <c r="ALO312" s="2"/>
      <c r="ALP312" s="2"/>
      <c r="ALQ312" s="2"/>
      <c r="ALR312" s="2"/>
      <c r="ALS312" s="2"/>
      <c r="ALT312" s="2"/>
      <c r="ALU312" s="2"/>
      <c r="ALV312" s="2"/>
      <c r="ALW312" s="2"/>
      <c r="ALX312" s="2"/>
      <c r="ALY312" s="2"/>
      <c r="ALZ312" s="2"/>
      <c r="AMA312" s="2"/>
      <c r="AMB312" s="2"/>
      <c r="AMC312" s="2"/>
      <c r="AMD312" s="2"/>
      <c r="AME312" s="2"/>
      <c r="AMF312" s="2"/>
      <c r="AMG312" s="2"/>
      <c r="AMH312" s="2"/>
      <c r="AMI312" s="2"/>
      <c r="AMJ312" s="2"/>
      <c r="AMK312" s="2"/>
    </row>
    <row r="313" spans="1:1025" s="15" customFormat="1" ht="12.75" customHeight="1" x14ac:dyDescent="0.25">
      <c r="A313" s="8">
        <v>2021946</v>
      </c>
      <c r="B313" s="12" t="s">
        <v>119</v>
      </c>
      <c r="C313" s="12" t="s">
        <v>705</v>
      </c>
      <c r="D313" s="13">
        <v>44480</v>
      </c>
      <c r="E313" s="13">
        <v>44487</v>
      </c>
      <c r="F313" s="13">
        <f ca="1">IF(E313="",NOW()+60,E313)</f>
        <v>44487</v>
      </c>
      <c r="G313" s="12" t="s">
        <v>23</v>
      </c>
      <c r="H313" s="12" t="str">
        <f>IF(G313="","Northern Virginia",IF(G313="Herndon","Herndon VA",IF(G313="Reston","Reston VA",IF(G313="Tysons","Tysons VA",IF(G313="Tyson's","Tysons VA",IF(G313="Chantilly","Chantilly VA",IF(G313="Mclean","Mclean VA",IF(G313="College Park","College Park MD",IF(G313="Beltsville","Beltsville MD",IF(G313="Vienna","Vienna VA",IF(G313="Fort Meade","Fort Meade MD",IF(G313="Bethesda","Bethesda MD",IF(G313="Springfield","Springfield VA",IF(G313="Dulles","Dulles VA",IF(G313="Warrenton","Warrenton VA",IF(G313="Annapolis Junction","Annapolis Junction MD",G313))))))))))))))))</f>
        <v>Reston VA</v>
      </c>
      <c r="I313" s="12" t="s">
        <v>145</v>
      </c>
      <c r="J313" s="12" t="s">
        <v>91</v>
      </c>
      <c r="K313" s="12" t="str">
        <f>IF(J313="All Levels","All Levels",IF(J313="Subject Matter Expert","Level 1 - Subject Matter Expert",IF(J313="Level 1","Level 1 - Subject Matter Expert",IF(J313="Level 2","Level 2 - Expert",IF(J313="Expert","Level 2 - Expert",IF(J313="Senior","Level 3 - Senior",IF(J313="Level 3","Level 3 - Senior",IF(J313="Level 4","Level 4 - Full Performance",IF(J313="Full Performance","Level 4 - Full Performance",IF(J313="Developmental","Level 5 - Developmental"))))))))))</f>
        <v>All Levels</v>
      </c>
      <c r="L313" s="14">
        <f>IF($K313="All levels",215000,IF($K313="Level 1 - Subject Matter Expert",215000,IF($K313="Level 2 - Expert",195000,IF($K313="Level 3 - Senior",170000,IF($K313="Level 4 - Full Performance",100000,"")))))</f>
        <v>215000</v>
      </c>
      <c r="M313" s="14">
        <f>IF($K313="All levels",100000,IF($K313="Level 1 - Subject Matter Expert",160000,IF($K313="Level 2 - Expert",140000,IF($K313="Level 3 - Senior",110000,IF($K313="Level 4 - Full Performance",60000,"")))))</f>
        <v>100000</v>
      </c>
      <c r="N313" s="12" t="s">
        <v>706</v>
      </c>
      <c r="O313" s="12" t="s">
        <v>707</v>
      </c>
      <c r="P313" s="12" t="s">
        <v>708</v>
      </c>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c r="IW313" s="2"/>
      <c r="IX313" s="2"/>
      <c r="IY313" s="2"/>
      <c r="IZ313" s="2"/>
      <c r="JA313" s="2"/>
      <c r="JB313" s="2"/>
      <c r="JC313" s="2"/>
      <c r="JD313" s="2"/>
      <c r="JE313" s="2"/>
      <c r="JF313" s="2"/>
      <c r="JG313" s="2"/>
      <c r="JH313" s="2"/>
      <c r="JI313" s="2"/>
      <c r="JJ313" s="2"/>
      <c r="JK313" s="2"/>
      <c r="JL313" s="2"/>
      <c r="JM313" s="2"/>
      <c r="JN313" s="2"/>
      <c r="JO313" s="2"/>
      <c r="JP313" s="2"/>
      <c r="JQ313" s="2"/>
      <c r="JR313" s="2"/>
      <c r="JS313" s="2"/>
      <c r="JT313" s="2"/>
      <c r="JU313" s="2"/>
      <c r="JV313" s="2"/>
      <c r="JW313" s="2"/>
      <c r="JX313" s="2"/>
      <c r="JY313" s="2"/>
      <c r="JZ313" s="2"/>
      <c r="KA313" s="2"/>
      <c r="KB313" s="2"/>
      <c r="KC313" s="2"/>
      <c r="KD313" s="2"/>
      <c r="KE313" s="2"/>
      <c r="KF313" s="2"/>
      <c r="KG313" s="2"/>
      <c r="KH313" s="2"/>
      <c r="KI313" s="2"/>
      <c r="KJ313" s="2"/>
      <c r="KK313" s="2"/>
      <c r="KL313" s="2"/>
      <c r="KM313" s="2"/>
      <c r="KN313" s="2"/>
      <c r="KO313" s="2"/>
      <c r="KP313" s="2"/>
      <c r="KQ313" s="2"/>
      <c r="KR313" s="2"/>
      <c r="KS313" s="2"/>
      <c r="KT313" s="2"/>
      <c r="KU313" s="2"/>
      <c r="KV313" s="2"/>
      <c r="KW313" s="2"/>
      <c r="KX313" s="2"/>
      <c r="KY313" s="2"/>
      <c r="KZ313" s="2"/>
      <c r="LA313" s="2"/>
      <c r="LB313" s="2"/>
      <c r="LC313" s="2"/>
      <c r="LD313" s="2"/>
      <c r="LE313" s="2"/>
      <c r="LF313" s="2"/>
      <c r="LG313" s="2"/>
      <c r="LH313" s="2"/>
      <c r="LI313" s="2"/>
      <c r="LJ313" s="2"/>
      <c r="LK313" s="2"/>
      <c r="LL313" s="2"/>
      <c r="LM313" s="2"/>
      <c r="LN313" s="2"/>
      <c r="LO313" s="2"/>
      <c r="LP313" s="2"/>
      <c r="LQ313" s="2"/>
      <c r="LR313" s="2"/>
      <c r="LS313" s="2"/>
      <c r="LT313" s="2"/>
      <c r="LU313" s="2"/>
      <c r="LV313" s="2"/>
      <c r="LW313" s="2"/>
      <c r="LX313" s="2"/>
      <c r="LY313" s="2"/>
      <c r="LZ313" s="2"/>
      <c r="MA313" s="2"/>
      <c r="MB313" s="2"/>
      <c r="MC313" s="2"/>
      <c r="MD313" s="2"/>
      <c r="ME313" s="2"/>
      <c r="MF313" s="2"/>
      <c r="MG313" s="2"/>
      <c r="MH313" s="2"/>
      <c r="MI313" s="2"/>
      <c r="MJ313" s="2"/>
      <c r="MK313" s="2"/>
      <c r="ML313" s="2"/>
      <c r="MM313" s="2"/>
      <c r="MN313" s="2"/>
      <c r="MO313" s="2"/>
      <c r="MP313" s="2"/>
      <c r="MQ313" s="2"/>
      <c r="MR313" s="2"/>
      <c r="MS313" s="2"/>
      <c r="MT313" s="2"/>
      <c r="MU313" s="2"/>
      <c r="MV313" s="2"/>
      <c r="MW313" s="2"/>
      <c r="MX313" s="2"/>
      <c r="MY313" s="2"/>
      <c r="MZ313" s="2"/>
      <c r="NA313" s="2"/>
      <c r="NB313" s="2"/>
      <c r="NC313" s="2"/>
      <c r="ND313" s="2"/>
      <c r="NE313" s="2"/>
      <c r="NF313" s="2"/>
      <c r="NG313" s="2"/>
      <c r="NH313" s="2"/>
      <c r="NI313" s="2"/>
      <c r="NJ313" s="2"/>
      <c r="NK313" s="2"/>
      <c r="NL313" s="2"/>
      <c r="NM313" s="2"/>
      <c r="NN313" s="2"/>
      <c r="NO313" s="2"/>
      <c r="NP313" s="2"/>
      <c r="NQ313" s="2"/>
      <c r="NR313" s="2"/>
      <c r="NS313" s="2"/>
      <c r="NT313" s="2"/>
      <c r="NU313" s="2"/>
      <c r="NV313" s="2"/>
      <c r="NW313" s="2"/>
      <c r="NX313" s="2"/>
      <c r="NY313" s="2"/>
      <c r="NZ313" s="2"/>
      <c r="OA313" s="2"/>
      <c r="OB313" s="2"/>
      <c r="OC313" s="2"/>
      <c r="OD313" s="2"/>
      <c r="OE313" s="2"/>
      <c r="OF313" s="2"/>
      <c r="OG313" s="2"/>
      <c r="OH313" s="2"/>
      <c r="OI313" s="2"/>
      <c r="OJ313" s="2"/>
      <c r="OK313" s="2"/>
      <c r="OL313" s="2"/>
      <c r="OM313" s="2"/>
      <c r="ON313" s="2"/>
      <c r="OO313" s="2"/>
      <c r="OP313" s="2"/>
      <c r="OQ313" s="2"/>
      <c r="OR313" s="2"/>
      <c r="OS313" s="2"/>
      <c r="OT313" s="2"/>
      <c r="OU313" s="2"/>
      <c r="OV313" s="2"/>
      <c r="OW313" s="2"/>
      <c r="OX313" s="2"/>
      <c r="OY313" s="2"/>
      <c r="OZ313" s="2"/>
      <c r="PA313" s="2"/>
      <c r="PB313" s="2"/>
      <c r="PC313" s="2"/>
      <c r="PD313" s="2"/>
      <c r="PE313" s="2"/>
      <c r="PF313" s="2"/>
      <c r="PG313" s="2"/>
      <c r="PH313" s="2"/>
      <c r="PI313" s="2"/>
      <c r="PJ313" s="2"/>
      <c r="PK313" s="2"/>
      <c r="PL313" s="2"/>
      <c r="PM313" s="2"/>
      <c r="PN313" s="2"/>
      <c r="PO313" s="2"/>
      <c r="PP313" s="2"/>
      <c r="PQ313" s="2"/>
      <c r="PR313" s="2"/>
      <c r="PS313" s="2"/>
      <c r="PT313" s="2"/>
      <c r="PU313" s="2"/>
      <c r="PV313" s="2"/>
      <c r="PW313" s="2"/>
      <c r="PX313" s="2"/>
      <c r="PY313" s="2"/>
      <c r="PZ313" s="2"/>
      <c r="QA313" s="2"/>
      <c r="QB313" s="2"/>
      <c r="QC313" s="2"/>
      <c r="QD313" s="2"/>
      <c r="QE313" s="2"/>
      <c r="QF313" s="2"/>
      <c r="QG313" s="2"/>
      <c r="QH313" s="2"/>
      <c r="QI313" s="2"/>
      <c r="QJ313" s="2"/>
      <c r="QK313" s="2"/>
      <c r="QL313" s="2"/>
      <c r="QM313" s="2"/>
      <c r="QN313" s="2"/>
      <c r="QO313" s="2"/>
      <c r="QP313" s="2"/>
      <c r="QQ313" s="2"/>
      <c r="QR313" s="2"/>
      <c r="QS313" s="2"/>
      <c r="QT313" s="2"/>
      <c r="QU313" s="2"/>
      <c r="QV313" s="2"/>
      <c r="QW313" s="2"/>
      <c r="QX313" s="2"/>
      <c r="QY313" s="2"/>
      <c r="QZ313" s="2"/>
      <c r="RA313" s="2"/>
      <c r="RB313" s="2"/>
      <c r="RC313" s="2"/>
      <c r="RD313" s="2"/>
      <c r="RE313" s="2"/>
      <c r="RF313" s="2"/>
      <c r="RG313" s="2"/>
      <c r="RH313" s="2"/>
      <c r="RI313" s="2"/>
      <c r="RJ313" s="2"/>
      <c r="RK313" s="2"/>
      <c r="RL313" s="2"/>
      <c r="RM313" s="2"/>
      <c r="RN313" s="2"/>
      <c r="RO313" s="2"/>
      <c r="RP313" s="2"/>
      <c r="RQ313" s="2"/>
      <c r="RR313" s="2"/>
      <c r="RS313" s="2"/>
      <c r="RT313" s="2"/>
      <c r="RU313" s="2"/>
      <c r="RV313" s="2"/>
      <c r="RW313" s="2"/>
      <c r="RX313" s="2"/>
      <c r="RY313" s="2"/>
      <c r="RZ313" s="2"/>
      <c r="SA313" s="2"/>
      <c r="SB313" s="2"/>
      <c r="SC313" s="2"/>
      <c r="SD313" s="2"/>
      <c r="SE313" s="2"/>
      <c r="SF313" s="2"/>
      <c r="SG313" s="2"/>
      <c r="SH313" s="2"/>
      <c r="SI313" s="2"/>
      <c r="SJ313" s="2"/>
      <c r="SK313" s="2"/>
      <c r="SL313" s="2"/>
      <c r="SM313" s="2"/>
      <c r="SN313" s="2"/>
      <c r="SO313" s="2"/>
      <c r="SP313" s="2"/>
      <c r="SQ313" s="2"/>
      <c r="SR313" s="2"/>
      <c r="SS313" s="2"/>
      <c r="ST313" s="2"/>
      <c r="SU313" s="2"/>
      <c r="SV313" s="2"/>
      <c r="SW313" s="2"/>
      <c r="SX313" s="2"/>
      <c r="SY313" s="2"/>
      <c r="SZ313" s="2"/>
      <c r="TA313" s="2"/>
      <c r="TB313" s="2"/>
      <c r="TC313" s="2"/>
      <c r="TD313" s="2"/>
      <c r="TE313" s="2"/>
      <c r="TF313" s="2"/>
      <c r="TG313" s="2"/>
      <c r="TH313" s="2"/>
      <c r="TI313" s="2"/>
      <c r="TJ313" s="2"/>
      <c r="TK313" s="2"/>
      <c r="TL313" s="2"/>
      <c r="TM313" s="2"/>
      <c r="TN313" s="2"/>
      <c r="TO313" s="2"/>
      <c r="TP313" s="2"/>
      <c r="TQ313" s="2"/>
      <c r="TR313" s="2"/>
      <c r="TS313" s="2"/>
      <c r="TT313" s="2"/>
      <c r="TU313" s="2"/>
      <c r="TV313" s="2"/>
      <c r="TW313" s="2"/>
      <c r="TX313" s="2"/>
      <c r="TY313" s="2"/>
      <c r="TZ313" s="2"/>
      <c r="UA313" s="2"/>
      <c r="UB313" s="2"/>
      <c r="UC313" s="2"/>
      <c r="UD313" s="2"/>
      <c r="UE313" s="2"/>
      <c r="UF313" s="2"/>
      <c r="UG313" s="2"/>
      <c r="UH313" s="2"/>
      <c r="UI313" s="2"/>
      <c r="UJ313" s="2"/>
      <c r="UK313" s="2"/>
      <c r="UL313" s="2"/>
      <c r="UM313" s="2"/>
      <c r="UN313" s="2"/>
      <c r="UO313" s="2"/>
      <c r="UP313" s="2"/>
      <c r="UQ313" s="2"/>
      <c r="UR313" s="2"/>
      <c r="US313" s="2"/>
      <c r="UT313" s="2"/>
      <c r="UU313" s="2"/>
      <c r="UV313" s="2"/>
      <c r="UW313" s="2"/>
      <c r="UX313" s="2"/>
      <c r="UY313" s="2"/>
      <c r="UZ313" s="2"/>
      <c r="VA313" s="2"/>
      <c r="VB313" s="2"/>
      <c r="VC313" s="2"/>
      <c r="VD313" s="2"/>
      <c r="VE313" s="2"/>
      <c r="VF313" s="2"/>
      <c r="VG313" s="2"/>
      <c r="VH313" s="2"/>
      <c r="VI313" s="2"/>
      <c r="VJ313" s="2"/>
      <c r="VK313" s="2"/>
      <c r="VL313" s="2"/>
      <c r="VM313" s="2"/>
      <c r="VN313" s="2"/>
      <c r="VO313" s="2"/>
      <c r="VP313" s="2"/>
      <c r="VQ313" s="2"/>
      <c r="VR313" s="2"/>
      <c r="VS313" s="2"/>
      <c r="VT313" s="2"/>
      <c r="VU313" s="2"/>
      <c r="VV313" s="2"/>
      <c r="VW313" s="2"/>
      <c r="VX313" s="2"/>
      <c r="VY313" s="2"/>
      <c r="VZ313" s="2"/>
      <c r="WA313" s="2"/>
      <c r="WB313" s="2"/>
      <c r="WC313" s="2"/>
      <c r="WD313" s="2"/>
      <c r="WE313" s="2"/>
      <c r="WF313" s="2"/>
      <c r="WG313" s="2"/>
      <c r="WH313" s="2"/>
      <c r="WI313" s="2"/>
      <c r="WJ313" s="2"/>
      <c r="WK313" s="2"/>
      <c r="WL313" s="2"/>
      <c r="WM313" s="2"/>
      <c r="WN313" s="2"/>
      <c r="WO313" s="2"/>
      <c r="WP313" s="2"/>
      <c r="WQ313" s="2"/>
      <c r="WR313" s="2"/>
      <c r="WS313" s="2"/>
      <c r="WT313" s="2"/>
      <c r="WU313" s="2"/>
      <c r="WV313" s="2"/>
      <c r="WW313" s="2"/>
      <c r="WX313" s="2"/>
      <c r="WY313" s="2"/>
      <c r="WZ313" s="2"/>
      <c r="XA313" s="2"/>
      <c r="XB313" s="2"/>
      <c r="XC313" s="2"/>
      <c r="XD313" s="2"/>
      <c r="XE313" s="2"/>
      <c r="XF313" s="2"/>
      <c r="XG313" s="2"/>
      <c r="XH313" s="2"/>
      <c r="XI313" s="2"/>
      <c r="XJ313" s="2"/>
      <c r="XK313" s="2"/>
      <c r="XL313" s="2"/>
      <c r="XM313" s="2"/>
      <c r="XN313" s="2"/>
      <c r="XO313" s="2"/>
      <c r="XP313" s="2"/>
      <c r="XQ313" s="2"/>
      <c r="XR313" s="2"/>
      <c r="XS313" s="2"/>
      <c r="XT313" s="2"/>
      <c r="XU313" s="2"/>
      <c r="XV313" s="2"/>
      <c r="XW313" s="2"/>
      <c r="XX313" s="2"/>
      <c r="XY313" s="2"/>
      <c r="XZ313" s="2"/>
      <c r="YA313" s="2"/>
      <c r="YB313" s="2"/>
      <c r="YC313" s="2"/>
      <c r="YD313" s="2"/>
      <c r="YE313" s="2"/>
      <c r="YF313" s="2"/>
      <c r="YG313" s="2"/>
      <c r="YH313" s="2"/>
      <c r="YI313" s="2"/>
      <c r="YJ313" s="2"/>
      <c r="YK313" s="2"/>
      <c r="YL313" s="2"/>
      <c r="YM313" s="2"/>
      <c r="YN313" s="2"/>
      <c r="YO313" s="2"/>
      <c r="YP313" s="2"/>
      <c r="YQ313" s="2"/>
      <c r="YR313" s="2"/>
      <c r="YS313" s="2"/>
      <c r="YT313" s="2"/>
      <c r="YU313" s="2"/>
      <c r="YV313" s="2"/>
      <c r="YW313" s="2"/>
      <c r="YX313" s="2"/>
      <c r="YY313" s="2"/>
      <c r="YZ313" s="2"/>
      <c r="ZA313" s="2"/>
      <c r="ZB313" s="2"/>
      <c r="ZC313" s="2"/>
      <c r="ZD313" s="2"/>
      <c r="ZE313" s="2"/>
      <c r="ZF313" s="2"/>
      <c r="ZG313" s="2"/>
      <c r="ZH313" s="2"/>
      <c r="ZI313" s="2"/>
      <c r="ZJ313" s="2"/>
      <c r="ZK313" s="2"/>
      <c r="ZL313" s="2"/>
      <c r="ZM313" s="2"/>
      <c r="ZN313" s="2"/>
      <c r="ZO313" s="2"/>
      <c r="ZP313" s="2"/>
      <c r="ZQ313" s="2"/>
      <c r="ZR313" s="2"/>
      <c r="ZS313" s="2"/>
      <c r="ZT313" s="2"/>
      <c r="ZU313" s="2"/>
      <c r="ZV313" s="2"/>
      <c r="ZW313" s="2"/>
      <c r="ZX313" s="2"/>
      <c r="ZY313" s="2"/>
      <c r="ZZ313" s="2"/>
      <c r="AAA313" s="2"/>
      <c r="AAB313" s="2"/>
      <c r="AAC313" s="2"/>
      <c r="AAD313" s="2"/>
      <c r="AAE313" s="2"/>
      <c r="AAF313" s="2"/>
      <c r="AAG313" s="2"/>
      <c r="AAH313" s="2"/>
      <c r="AAI313" s="2"/>
      <c r="AAJ313" s="2"/>
      <c r="AAK313" s="2"/>
      <c r="AAL313" s="2"/>
      <c r="AAM313" s="2"/>
      <c r="AAN313" s="2"/>
      <c r="AAO313" s="2"/>
      <c r="AAP313" s="2"/>
      <c r="AAQ313" s="2"/>
      <c r="AAR313" s="2"/>
      <c r="AAS313" s="2"/>
      <c r="AAT313" s="2"/>
      <c r="AAU313" s="2"/>
      <c r="AAV313" s="2"/>
      <c r="AAW313" s="2"/>
      <c r="AAX313" s="2"/>
      <c r="AAY313" s="2"/>
      <c r="AAZ313" s="2"/>
      <c r="ABA313" s="2"/>
      <c r="ABB313" s="2"/>
      <c r="ABC313" s="2"/>
      <c r="ABD313" s="2"/>
      <c r="ABE313" s="2"/>
      <c r="ABF313" s="2"/>
      <c r="ABG313" s="2"/>
      <c r="ABH313" s="2"/>
      <c r="ABI313" s="2"/>
      <c r="ABJ313" s="2"/>
      <c r="ABK313" s="2"/>
      <c r="ABL313" s="2"/>
      <c r="ABM313" s="2"/>
      <c r="ABN313" s="2"/>
      <c r="ABO313" s="2"/>
      <c r="ABP313" s="2"/>
      <c r="ABQ313" s="2"/>
      <c r="ABR313" s="2"/>
      <c r="ABS313" s="2"/>
      <c r="ABT313" s="2"/>
      <c r="ABU313" s="2"/>
      <c r="ABV313" s="2"/>
      <c r="ABW313" s="2"/>
      <c r="ABX313" s="2"/>
      <c r="ABY313" s="2"/>
      <c r="ABZ313" s="2"/>
      <c r="ACA313" s="2"/>
      <c r="ACB313" s="2"/>
      <c r="ACC313" s="2"/>
      <c r="ACD313" s="2"/>
      <c r="ACE313" s="2"/>
      <c r="ACF313" s="2"/>
      <c r="ACG313" s="2"/>
      <c r="ACH313" s="2"/>
      <c r="ACI313" s="2"/>
      <c r="ACJ313" s="2"/>
      <c r="ACK313" s="2"/>
      <c r="ACL313" s="2"/>
      <c r="ACM313" s="2"/>
      <c r="ACN313" s="2"/>
      <c r="ACO313" s="2"/>
      <c r="ACP313" s="2"/>
      <c r="ACQ313" s="2"/>
      <c r="ACR313" s="2"/>
      <c r="ACS313" s="2"/>
      <c r="ACT313" s="2"/>
      <c r="ACU313" s="2"/>
      <c r="ACV313" s="2"/>
      <c r="ACW313" s="2"/>
      <c r="ACX313" s="2"/>
      <c r="ACY313" s="2"/>
      <c r="ACZ313" s="2"/>
      <c r="ADA313" s="2"/>
      <c r="ADB313" s="2"/>
      <c r="ADC313" s="2"/>
      <c r="ADD313" s="2"/>
      <c r="ADE313" s="2"/>
      <c r="ADF313" s="2"/>
      <c r="ADG313" s="2"/>
      <c r="ADH313" s="2"/>
      <c r="ADI313" s="2"/>
      <c r="ADJ313" s="2"/>
      <c r="ADK313" s="2"/>
      <c r="ADL313" s="2"/>
      <c r="ADM313" s="2"/>
      <c r="ADN313" s="2"/>
      <c r="ADO313" s="2"/>
      <c r="ADP313" s="2"/>
      <c r="ADQ313" s="2"/>
      <c r="ADR313" s="2"/>
      <c r="ADS313" s="2"/>
      <c r="ADT313" s="2"/>
      <c r="ADU313" s="2"/>
      <c r="ADV313" s="2"/>
      <c r="ADW313" s="2"/>
      <c r="ADX313" s="2"/>
      <c r="ADY313" s="2"/>
      <c r="ADZ313" s="2"/>
      <c r="AEA313" s="2"/>
      <c r="AEB313" s="2"/>
      <c r="AEC313" s="2"/>
      <c r="AED313" s="2"/>
      <c r="AEE313" s="2"/>
      <c r="AEF313" s="2"/>
      <c r="AEG313" s="2"/>
      <c r="AEH313" s="2"/>
      <c r="AEI313" s="2"/>
      <c r="AEJ313" s="2"/>
      <c r="AEK313" s="2"/>
      <c r="AEL313" s="2"/>
      <c r="AEM313" s="2"/>
      <c r="AEN313" s="2"/>
      <c r="AEO313" s="2"/>
      <c r="AEP313" s="2"/>
      <c r="AEQ313" s="2"/>
      <c r="AER313" s="2"/>
      <c r="AES313" s="2"/>
      <c r="AET313" s="2"/>
      <c r="AEU313" s="2"/>
      <c r="AEV313" s="2"/>
      <c r="AEW313" s="2"/>
      <c r="AEX313" s="2"/>
      <c r="AEY313" s="2"/>
      <c r="AEZ313" s="2"/>
      <c r="AFA313" s="2"/>
      <c r="AFB313" s="2"/>
      <c r="AFC313" s="2"/>
      <c r="AFD313" s="2"/>
      <c r="AFE313" s="2"/>
      <c r="AFF313" s="2"/>
      <c r="AFG313" s="2"/>
      <c r="AFH313" s="2"/>
      <c r="AFI313" s="2"/>
      <c r="AFJ313" s="2"/>
      <c r="AFK313" s="2"/>
      <c r="AFL313" s="2"/>
      <c r="AFM313" s="2"/>
      <c r="AFN313" s="2"/>
      <c r="AFO313" s="2"/>
      <c r="AFP313" s="2"/>
      <c r="AFQ313" s="2"/>
      <c r="AFR313" s="2"/>
      <c r="AFS313" s="2"/>
      <c r="AFT313" s="2"/>
      <c r="AFU313" s="2"/>
      <c r="AFV313" s="2"/>
      <c r="AFW313" s="2"/>
      <c r="AFX313" s="2"/>
      <c r="AFY313" s="2"/>
      <c r="AFZ313" s="2"/>
      <c r="AGA313" s="2"/>
      <c r="AGB313" s="2"/>
      <c r="AGC313" s="2"/>
      <c r="AGD313" s="2"/>
      <c r="AGE313" s="2"/>
      <c r="AGF313" s="2"/>
      <c r="AGG313" s="2"/>
      <c r="AGH313" s="2"/>
      <c r="AGI313" s="2"/>
      <c r="AGJ313" s="2"/>
      <c r="AGK313" s="2"/>
      <c r="AGL313" s="2"/>
      <c r="AGM313" s="2"/>
      <c r="AGN313" s="2"/>
      <c r="AGO313" s="2"/>
      <c r="AGP313" s="2"/>
      <c r="AGQ313" s="2"/>
      <c r="AGR313" s="2"/>
      <c r="AGS313" s="2"/>
      <c r="AGT313" s="2"/>
      <c r="AGU313" s="2"/>
      <c r="AGV313" s="2"/>
      <c r="AGW313" s="2"/>
      <c r="AGX313" s="2"/>
      <c r="AGY313" s="2"/>
      <c r="AGZ313" s="2"/>
      <c r="AHA313" s="2"/>
      <c r="AHB313" s="2"/>
      <c r="AHC313" s="2"/>
      <c r="AHD313" s="2"/>
      <c r="AHE313" s="2"/>
      <c r="AHF313" s="2"/>
      <c r="AHG313" s="2"/>
      <c r="AHH313" s="2"/>
      <c r="AHI313" s="2"/>
      <c r="AHJ313" s="2"/>
      <c r="AHK313" s="2"/>
      <c r="AHL313" s="2"/>
      <c r="AHM313" s="2"/>
      <c r="AHN313" s="2"/>
      <c r="AHO313" s="2"/>
      <c r="AHP313" s="2"/>
      <c r="AHQ313" s="2"/>
      <c r="AHR313" s="2"/>
      <c r="AHS313" s="2"/>
      <c r="AHT313" s="2"/>
      <c r="AHU313" s="2"/>
      <c r="AHV313" s="2"/>
      <c r="AHW313" s="2"/>
      <c r="AHX313" s="2"/>
      <c r="AHY313" s="2"/>
      <c r="AHZ313" s="2"/>
      <c r="AIA313" s="2"/>
      <c r="AIB313" s="2"/>
      <c r="AIC313" s="2"/>
      <c r="AID313" s="2"/>
      <c r="AIE313" s="2"/>
      <c r="AIF313" s="2"/>
      <c r="AIG313" s="2"/>
      <c r="AIH313" s="2"/>
      <c r="AII313" s="2"/>
      <c r="AIJ313" s="2"/>
      <c r="AIK313" s="2"/>
      <c r="AIL313" s="2"/>
      <c r="AIM313" s="2"/>
      <c r="AIN313" s="2"/>
      <c r="AIO313" s="2"/>
      <c r="AIP313" s="2"/>
      <c r="AIQ313" s="2"/>
      <c r="AIR313" s="2"/>
      <c r="AIS313" s="2"/>
      <c r="AIT313" s="2"/>
      <c r="AIU313" s="2"/>
      <c r="AIV313" s="2"/>
      <c r="AIW313" s="2"/>
      <c r="AIX313" s="2"/>
      <c r="AIY313" s="2"/>
      <c r="AIZ313" s="2"/>
      <c r="AJA313" s="2"/>
      <c r="AJB313" s="2"/>
      <c r="AJC313" s="2"/>
      <c r="AJD313" s="2"/>
      <c r="AJE313" s="2"/>
      <c r="AJF313" s="2"/>
      <c r="AJG313" s="2"/>
      <c r="AJH313" s="2"/>
      <c r="AJI313" s="2"/>
      <c r="AJJ313" s="2"/>
      <c r="AJK313" s="2"/>
      <c r="AJL313" s="2"/>
      <c r="AJM313" s="2"/>
      <c r="AJN313" s="2"/>
      <c r="AJO313" s="2"/>
      <c r="AJP313" s="2"/>
      <c r="AJQ313" s="2"/>
      <c r="AJR313" s="2"/>
      <c r="AJS313" s="2"/>
      <c r="AJT313" s="2"/>
      <c r="AJU313" s="2"/>
      <c r="AJV313" s="2"/>
      <c r="AJW313" s="2"/>
      <c r="AJX313" s="2"/>
      <c r="AJY313" s="2"/>
      <c r="AJZ313" s="2"/>
      <c r="AKA313" s="2"/>
      <c r="AKB313" s="2"/>
      <c r="AKC313" s="2"/>
      <c r="AKD313" s="2"/>
      <c r="AKE313" s="2"/>
      <c r="AKF313" s="2"/>
      <c r="AKG313" s="2"/>
      <c r="AKH313" s="2"/>
      <c r="AKI313" s="2"/>
      <c r="AKJ313" s="2"/>
      <c r="AKK313" s="2"/>
      <c r="AKL313" s="2"/>
      <c r="AKM313" s="2"/>
      <c r="AKN313" s="2"/>
      <c r="AKO313" s="2"/>
      <c r="AKP313" s="2"/>
      <c r="AKQ313" s="2"/>
      <c r="AKR313" s="2"/>
      <c r="AKS313" s="2"/>
      <c r="AKT313" s="2"/>
      <c r="AKU313" s="2"/>
      <c r="AKV313" s="2"/>
      <c r="AKW313" s="2"/>
      <c r="AKX313" s="2"/>
      <c r="AKY313" s="2"/>
      <c r="AKZ313" s="2"/>
      <c r="ALA313" s="2"/>
      <c r="ALB313" s="2"/>
      <c r="ALC313" s="2"/>
      <c r="ALD313" s="2"/>
      <c r="ALE313" s="2"/>
      <c r="ALF313" s="2"/>
      <c r="ALG313" s="2"/>
      <c r="ALH313" s="2"/>
      <c r="ALI313" s="2"/>
      <c r="ALJ313" s="2"/>
      <c r="ALK313" s="2"/>
      <c r="ALL313" s="2"/>
      <c r="ALM313" s="2"/>
      <c r="ALN313" s="2"/>
      <c r="ALO313" s="2"/>
      <c r="ALP313" s="2"/>
      <c r="ALQ313" s="2"/>
      <c r="ALR313" s="2"/>
      <c r="ALS313" s="2"/>
      <c r="ALT313" s="2"/>
      <c r="ALU313" s="2"/>
      <c r="ALV313" s="2"/>
      <c r="ALW313" s="2"/>
      <c r="ALX313" s="2"/>
      <c r="ALY313" s="2"/>
      <c r="ALZ313" s="2"/>
      <c r="AMA313" s="2"/>
      <c r="AMB313" s="2"/>
      <c r="AMC313" s="2"/>
      <c r="AMD313" s="2"/>
      <c r="AME313" s="2"/>
      <c r="AMF313" s="2"/>
      <c r="AMG313" s="2"/>
      <c r="AMH313" s="2"/>
      <c r="AMI313" s="2"/>
      <c r="AMJ313" s="2"/>
      <c r="AMK313" s="2"/>
    </row>
    <row r="314" spans="1:1025" s="15" customFormat="1" ht="12.75" customHeight="1" x14ac:dyDescent="0.25">
      <c r="A314" s="8">
        <v>2021947</v>
      </c>
      <c r="B314" s="12" t="s">
        <v>119</v>
      </c>
      <c r="C314" s="12" t="s">
        <v>709</v>
      </c>
      <c r="D314" s="13">
        <v>44480</v>
      </c>
      <c r="E314" s="13">
        <v>44487</v>
      </c>
      <c r="F314" s="13">
        <f ca="1">IF(E314="",NOW()+60,E314)</f>
        <v>44487</v>
      </c>
      <c r="G314" s="12" t="s">
        <v>19</v>
      </c>
      <c r="H314" s="12" t="str">
        <f>IF(G314="","Northern Virginia",IF(G314="Herndon","Herndon VA",IF(G314="Reston","Reston VA",IF(G314="Tysons","Tysons VA",IF(G314="Tyson's","Tysons VA",IF(G314="Chantilly","Chantilly VA",IF(G314="Mclean","Mclean VA",IF(G314="College Park","College Park MD",IF(G314="Beltsville","Beltsville MD",IF(G314="Vienna","Vienna VA",IF(G314="Fort Meade","Fort Meade MD",IF(G314="Bethesda","Bethesda MD",IF(G314="Springfield","Springfield VA",IF(G314="Dulles","Dulles VA",IF(G314="Warrenton","Warrenton VA",IF(G314="Annapolis Junction","Annapolis Junction MD",G314))))))))))))))))</f>
        <v>Mclean VA</v>
      </c>
      <c r="I314" s="12" t="s">
        <v>407</v>
      </c>
      <c r="J314" s="12" t="s">
        <v>91</v>
      </c>
      <c r="K314" s="12" t="str">
        <f>IF(J314="All Levels","All Levels",IF(J314="Subject Matter Expert","Level 1 - Subject Matter Expert",IF(J314="Level 1","Level 1 - Subject Matter Expert",IF(J314="Level 2","Level 2 - Expert",IF(J314="Expert","Level 2 - Expert",IF(J314="Senior","Level 3 - Senior",IF(J314="Level 3","Level 3 - Senior",IF(J314="Level 4","Level 4 - Full Performance",IF(J314="Full Performance","Level 4 - Full Performance",IF(J314="Developmental","Level 5 - Developmental"))))))))))</f>
        <v>All Levels</v>
      </c>
      <c r="L314" s="14">
        <f>IF($K314="All levels",215000,IF($K314="Level 1 - Subject Matter Expert",215000,IF($K314="Level 2 - Expert",195000,IF($K314="Level 3 - Senior",170000,IF($K314="Level 4 - Full Performance",100000,"")))))</f>
        <v>215000</v>
      </c>
      <c r="M314" s="14">
        <f>IF($K314="All levels",100000,IF($K314="Level 1 - Subject Matter Expert",160000,IF($K314="Level 2 - Expert",140000,IF($K314="Level 3 - Senior",110000,IF($K314="Level 4 - Full Performance",60000,"")))))</f>
        <v>100000</v>
      </c>
      <c r="N314" s="12" t="s">
        <v>710</v>
      </c>
      <c r="O314" s="12" t="s">
        <v>711</v>
      </c>
      <c r="P314" s="12" t="s">
        <v>712</v>
      </c>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c r="IW314" s="2"/>
      <c r="IX314" s="2"/>
      <c r="IY314" s="2"/>
      <c r="IZ314" s="2"/>
      <c r="JA314" s="2"/>
      <c r="JB314" s="2"/>
      <c r="JC314" s="2"/>
      <c r="JD314" s="2"/>
      <c r="JE314" s="2"/>
      <c r="JF314" s="2"/>
      <c r="JG314" s="2"/>
      <c r="JH314" s="2"/>
      <c r="JI314" s="2"/>
      <c r="JJ314" s="2"/>
      <c r="JK314" s="2"/>
      <c r="JL314" s="2"/>
      <c r="JM314" s="2"/>
      <c r="JN314" s="2"/>
      <c r="JO314" s="2"/>
      <c r="JP314" s="2"/>
      <c r="JQ314" s="2"/>
      <c r="JR314" s="2"/>
      <c r="JS314" s="2"/>
      <c r="JT314" s="2"/>
      <c r="JU314" s="2"/>
      <c r="JV314" s="2"/>
      <c r="JW314" s="2"/>
      <c r="JX314" s="2"/>
      <c r="JY314" s="2"/>
      <c r="JZ314" s="2"/>
      <c r="KA314" s="2"/>
      <c r="KB314" s="2"/>
      <c r="KC314" s="2"/>
      <c r="KD314" s="2"/>
      <c r="KE314" s="2"/>
      <c r="KF314" s="2"/>
      <c r="KG314" s="2"/>
      <c r="KH314" s="2"/>
      <c r="KI314" s="2"/>
      <c r="KJ314" s="2"/>
      <c r="KK314" s="2"/>
      <c r="KL314" s="2"/>
      <c r="KM314" s="2"/>
      <c r="KN314" s="2"/>
      <c r="KO314" s="2"/>
      <c r="KP314" s="2"/>
      <c r="KQ314" s="2"/>
      <c r="KR314" s="2"/>
      <c r="KS314" s="2"/>
      <c r="KT314" s="2"/>
      <c r="KU314" s="2"/>
      <c r="KV314" s="2"/>
      <c r="KW314" s="2"/>
      <c r="KX314" s="2"/>
      <c r="KY314" s="2"/>
      <c r="KZ314" s="2"/>
      <c r="LA314" s="2"/>
      <c r="LB314" s="2"/>
      <c r="LC314" s="2"/>
      <c r="LD314" s="2"/>
      <c r="LE314" s="2"/>
      <c r="LF314" s="2"/>
      <c r="LG314" s="2"/>
      <c r="LH314" s="2"/>
      <c r="LI314" s="2"/>
      <c r="LJ314" s="2"/>
      <c r="LK314" s="2"/>
      <c r="LL314" s="2"/>
      <c r="LM314" s="2"/>
      <c r="LN314" s="2"/>
      <c r="LO314" s="2"/>
      <c r="LP314" s="2"/>
      <c r="LQ314" s="2"/>
      <c r="LR314" s="2"/>
      <c r="LS314" s="2"/>
      <c r="LT314" s="2"/>
      <c r="LU314" s="2"/>
      <c r="LV314" s="2"/>
      <c r="LW314" s="2"/>
      <c r="LX314" s="2"/>
      <c r="LY314" s="2"/>
      <c r="LZ314" s="2"/>
      <c r="MA314" s="2"/>
      <c r="MB314" s="2"/>
      <c r="MC314" s="2"/>
      <c r="MD314" s="2"/>
      <c r="ME314" s="2"/>
      <c r="MF314" s="2"/>
      <c r="MG314" s="2"/>
      <c r="MH314" s="2"/>
      <c r="MI314" s="2"/>
      <c r="MJ314" s="2"/>
      <c r="MK314" s="2"/>
      <c r="ML314" s="2"/>
      <c r="MM314" s="2"/>
      <c r="MN314" s="2"/>
      <c r="MO314" s="2"/>
      <c r="MP314" s="2"/>
      <c r="MQ314" s="2"/>
      <c r="MR314" s="2"/>
      <c r="MS314" s="2"/>
      <c r="MT314" s="2"/>
      <c r="MU314" s="2"/>
      <c r="MV314" s="2"/>
      <c r="MW314" s="2"/>
      <c r="MX314" s="2"/>
      <c r="MY314" s="2"/>
      <c r="MZ314" s="2"/>
      <c r="NA314" s="2"/>
      <c r="NB314" s="2"/>
      <c r="NC314" s="2"/>
      <c r="ND314" s="2"/>
      <c r="NE314" s="2"/>
      <c r="NF314" s="2"/>
      <c r="NG314" s="2"/>
      <c r="NH314" s="2"/>
      <c r="NI314" s="2"/>
      <c r="NJ314" s="2"/>
      <c r="NK314" s="2"/>
      <c r="NL314" s="2"/>
      <c r="NM314" s="2"/>
      <c r="NN314" s="2"/>
      <c r="NO314" s="2"/>
      <c r="NP314" s="2"/>
      <c r="NQ314" s="2"/>
      <c r="NR314" s="2"/>
      <c r="NS314" s="2"/>
      <c r="NT314" s="2"/>
      <c r="NU314" s="2"/>
      <c r="NV314" s="2"/>
      <c r="NW314" s="2"/>
      <c r="NX314" s="2"/>
      <c r="NY314" s="2"/>
      <c r="NZ314" s="2"/>
      <c r="OA314" s="2"/>
      <c r="OB314" s="2"/>
      <c r="OC314" s="2"/>
      <c r="OD314" s="2"/>
      <c r="OE314" s="2"/>
      <c r="OF314" s="2"/>
      <c r="OG314" s="2"/>
      <c r="OH314" s="2"/>
      <c r="OI314" s="2"/>
      <c r="OJ314" s="2"/>
      <c r="OK314" s="2"/>
      <c r="OL314" s="2"/>
      <c r="OM314" s="2"/>
      <c r="ON314" s="2"/>
      <c r="OO314" s="2"/>
      <c r="OP314" s="2"/>
      <c r="OQ314" s="2"/>
      <c r="OR314" s="2"/>
      <c r="OS314" s="2"/>
      <c r="OT314" s="2"/>
      <c r="OU314" s="2"/>
      <c r="OV314" s="2"/>
      <c r="OW314" s="2"/>
      <c r="OX314" s="2"/>
      <c r="OY314" s="2"/>
      <c r="OZ314" s="2"/>
      <c r="PA314" s="2"/>
      <c r="PB314" s="2"/>
      <c r="PC314" s="2"/>
      <c r="PD314" s="2"/>
      <c r="PE314" s="2"/>
      <c r="PF314" s="2"/>
      <c r="PG314" s="2"/>
      <c r="PH314" s="2"/>
      <c r="PI314" s="2"/>
      <c r="PJ314" s="2"/>
      <c r="PK314" s="2"/>
      <c r="PL314" s="2"/>
      <c r="PM314" s="2"/>
      <c r="PN314" s="2"/>
      <c r="PO314" s="2"/>
      <c r="PP314" s="2"/>
      <c r="PQ314" s="2"/>
      <c r="PR314" s="2"/>
      <c r="PS314" s="2"/>
      <c r="PT314" s="2"/>
      <c r="PU314" s="2"/>
      <c r="PV314" s="2"/>
      <c r="PW314" s="2"/>
      <c r="PX314" s="2"/>
      <c r="PY314" s="2"/>
      <c r="PZ314" s="2"/>
      <c r="QA314" s="2"/>
      <c r="QB314" s="2"/>
      <c r="QC314" s="2"/>
      <c r="QD314" s="2"/>
      <c r="QE314" s="2"/>
      <c r="QF314" s="2"/>
      <c r="QG314" s="2"/>
      <c r="QH314" s="2"/>
      <c r="QI314" s="2"/>
      <c r="QJ314" s="2"/>
      <c r="QK314" s="2"/>
      <c r="QL314" s="2"/>
      <c r="QM314" s="2"/>
      <c r="QN314" s="2"/>
      <c r="QO314" s="2"/>
      <c r="QP314" s="2"/>
      <c r="QQ314" s="2"/>
      <c r="QR314" s="2"/>
      <c r="QS314" s="2"/>
      <c r="QT314" s="2"/>
      <c r="QU314" s="2"/>
      <c r="QV314" s="2"/>
      <c r="QW314" s="2"/>
      <c r="QX314" s="2"/>
      <c r="QY314" s="2"/>
      <c r="QZ314" s="2"/>
      <c r="RA314" s="2"/>
      <c r="RB314" s="2"/>
      <c r="RC314" s="2"/>
      <c r="RD314" s="2"/>
      <c r="RE314" s="2"/>
      <c r="RF314" s="2"/>
      <c r="RG314" s="2"/>
      <c r="RH314" s="2"/>
      <c r="RI314" s="2"/>
      <c r="RJ314" s="2"/>
      <c r="RK314" s="2"/>
      <c r="RL314" s="2"/>
      <c r="RM314" s="2"/>
      <c r="RN314" s="2"/>
      <c r="RO314" s="2"/>
      <c r="RP314" s="2"/>
      <c r="RQ314" s="2"/>
      <c r="RR314" s="2"/>
      <c r="RS314" s="2"/>
      <c r="RT314" s="2"/>
      <c r="RU314" s="2"/>
      <c r="RV314" s="2"/>
      <c r="RW314" s="2"/>
      <c r="RX314" s="2"/>
      <c r="RY314" s="2"/>
      <c r="RZ314" s="2"/>
      <c r="SA314" s="2"/>
      <c r="SB314" s="2"/>
      <c r="SC314" s="2"/>
      <c r="SD314" s="2"/>
      <c r="SE314" s="2"/>
      <c r="SF314" s="2"/>
      <c r="SG314" s="2"/>
      <c r="SH314" s="2"/>
      <c r="SI314" s="2"/>
      <c r="SJ314" s="2"/>
      <c r="SK314" s="2"/>
      <c r="SL314" s="2"/>
      <c r="SM314" s="2"/>
      <c r="SN314" s="2"/>
      <c r="SO314" s="2"/>
      <c r="SP314" s="2"/>
      <c r="SQ314" s="2"/>
      <c r="SR314" s="2"/>
      <c r="SS314" s="2"/>
      <c r="ST314" s="2"/>
      <c r="SU314" s="2"/>
      <c r="SV314" s="2"/>
      <c r="SW314" s="2"/>
      <c r="SX314" s="2"/>
      <c r="SY314" s="2"/>
      <c r="SZ314" s="2"/>
      <c r="TA314" s="2"/>
      <c r="TB314" s="2"/>
      <c r="TC314" s="2"/>
      <c r="TD314" s="2"/>
      <c r="TE314" s="2"/>
      <c r="TF314" s="2"/>
      <c r="TG314" s="2"/>
      <c r="TH314" s="2"/>
      <c r="TI314" s="2"/>
      <c r="TJ314" s="2"/>
      <c r="TK314" s="2"/>
      <c r="TL314" s="2"/>
      <c r="TM314" s="2"/>
      <c r="TN314" s="2"/>
      <c r="TO314" s="2"/>
      <c r="TP314" s="2"/>
      <c r="TQ314" s="2"/>
      <c r="TR314" s="2"/>
      <c r="TS314" s="2"/>
      <c r="TT314" s="2"/>
      <c r="TU314" s="2"/>
      <c r="TV314" s="2"/>
      <c r="TW314" s="2"/>
      <c r="TX314" s="2"/>
      <c r="TY314" s="2"/>
      <c r="TZ314" s="2"/>
      <c r="UA314" s="2"/>
      <c r="UB314" s="2"/>
      <c r="UC314" s="2"/>
      <c r="UD314" s="2"/>
      <c r="UE314" s="2"/>
      <c r="UF314" s="2"/>
      <c r="UG314" s="2"/>
      <c r="UH314" s="2"/>
      <c r="UI314" s="2"/>
      <c r="UJ314" s="2"/>
      <c r="UK314" s="2"/>
      <c r="UL314" s="2"/>
      <c r="UM314" s="2"/>
      <c r="UN314" s="2"/>
      <c r="UO314" s="2"/>
      <c r="UP314" s="2"/>
      <c r="UQ314" s="2"/>
      <c r="UR314" s="2"/>
      <c r="US314" s="2"/>
      <c r="UT314" s="2"/>
      <c r="UU314" s="2"/>
      <c r="UV314" s="2"/>
      <c r="UW314" s="2"/>
      <c r="UX314" s="2"/>
      <c r="UY314" s="2"/>
      <c r="UZ314" s="2"/>
      <c r="VA314" s="2"/>
      <c r="VB314" s="2"/>
      <c r="VC314" s="2"/>
      <c r="VD314" s="2"/>
      <c r="VE314" s="2"/>
      <c r="VF314" s="2"/>
      <c r="VG314" s="2"/>
      <c r="VH314" s="2"/>
      <c r="VI314" s="2"/>
      <c r="VJ314" s="2"/>
      <c r="VK314" s="2"/>
      <c r="VL314" s="2"/>
      <c r="VM314" s="2"/>
      <c r="VN314" s="2"/>
      <c r="VO314" s="2"/>
      <c r="VP314" s="2"/>
      <c r="VQ314" s="2"/>
      <c r="VR314" s="2"/>
      <c r="VS314" s="2"/>
      <c r="VT314" s="2"/>
      <c r="VU314" s="2"/>
      <c r="VV314" s="2"/>
      <c r="VW314" s="2"/>
      <c r="VX314" s="2"/>
      <c r="VY314" s="2"/>
      <c r="VZ314" s="2"/>
      <c r="WA314" s="2"/>
      <c r="WB314" s="2"/>
      <c r="WC314" s="2"/>
      <c r="WD314" s="2"/>
      <c r="WE314" s="2"/>
      <c r="WF314" s="2"/>
      <c r="WG314" s="2"/>
      <c r="WH314" s="2"/>
      <c r="WI314" s="2"/>
      <c r="WJ314" s="2"/>
      <c r="WK314" s="2"/>
      <c r="WL314" s="2"/>
      <c r="WM314" s="2"/>
      <c r="WN314" s="2"/>
      <c r="WO314" s="2"/>
      <c r="WP314" s="2"/>
      <c r="WQ314" s="2"/>
      <c r="WR314" s="2"/>
      <c r="WS314" s="2"/>
      <c r="WT314" s="2"/>
      <c r="WU314" s="2"/>
      <c r="WV314" s="2"/>
      <c r="WW314" s="2"/>
      <c r="WX314" s="2"/>
      <c r="WY314" s="2"/>
      <c r="WZ314" s="2"/>
      <c r="XA314" s="2"/>
      <c r="XB314" s="2"/>
      <c r="XC314" s="2"/>
      <c r="XD314" s="2"/>
      <c r="XE314" s="2"/>
      <c r="XF314" s="2"/>
      <c r="XG314" s="2"/>
      <c r="XH314" s="2"/>
      <c r="XI314" s="2"/>
      <c r="XJ314" s="2"/>
      <c r="XK314" s="2"/>
      <c r="XL314" s="2"/>
      <c r="XM314" s="2"/>
      <c r="XN314" s="2"/>
      <c r="XO314" s="2"/>
      <c r="XP314" s="2"/>
      <c r="XQ314" s="2"/>
      <c r="XR314" s="2"/>
      <c r="XS314" s="2"/>
      <c r="XT314" s="2"/>
      <c r="XU314" s="2"/>
      <c r="XV314" s="2"/>
      <c r="XW314" s="2"/>
      <c r="XX314" s="2"/>
      <c r="XY314" s="2"/>
      <c r="XZ314" s="2"/>
      <c r="YA314" s="2"/>
      <c r="YB314" s="2"/>
      <c r="YC314" s="2"/>
      <c r="YD314" s="2"/>
      <c r="YE314" s="2"/>
      <c r="YF314" s="2"/>
      <c r="YG314" s="2"/>
      <c r="YH314" s="2"/>
      <c r="YI314" s="2"/>
      <c r="YJ314" s="2"/>
      <c r="YK314" s="2"/>
      <c r="YL314" s="2"/>
      <c r="YM314" s="2"/>
      <c r="YN314" s="2"/>
      <c r="YO314" s="2"/>
      <c r="YP314" s="2"/>
      <c r="YQ314" s="2"/>
      <c r="YR314" s="2"/>
      <c r="YS314" s="2"/>
      <c r="YT314" s="2"/>
      <c r="YU314" s="2"/>
      <c r="YV314" s="2"/>
      <c r="YW314" s="2"/>
      <c r="YX314" s="2"/>
      <c r="YY314" s="2"/>
      <c r="YZ314" s="2"/>
      <c r="ZA314" s="2"/>
      <c r="ZB314" s="2"/>
      <c r="ZC314" s="2"/>
      <c r="ZD314" s="2"/>
      <c r="ZE314" s="2"/>
      <c r="ZF314" s="2"/>
      <c r="ZG314" s="2"/>
      <c r="ZH314" s="2"/>
      <c r="ZI314" s="2"/>
      <c r="ZJ314" s="2"/>
      <c r="ZK314" s="2"/>
      <c r="ZL314" s="2"/>
      <c r="ZM314" s="2"/>
      <c r="ZN314" s="2"/>
      <c r="ZO314" s="2"/>
      <c r="ZP314" s="2"/>
      <c r="ZQ314" s="2"/>
      <c r="ZR314" s="2"/>
      <c r="ZS314" s="2"/>
      <c r="ZT314" s="2"/>
      <c r="ZU314" s="2"/>
      <c r="ZV314" s="2"/>
      <c r="ZW314" s="2"/>
      <c r="ZX314" s="2"/>
      <c r="ZY314" s="2"/>
      <c r="ZZ314" s="2"/>
      <c r="AAA314" s="2"/>
      <c r="AAB314" s="2"/>
      <c r="AAC314" s="2"/>
      <c r="AAD314" s="2"/>
      <c r="AAE314" s="2"/>
      <c r="AAF314" s="2"/>
      <c r="AAG314" s="2"/>
      <c r="AAH314" s="2"/>
      <c r="AAI314" s="2"/>
      <c r="AAJ314" s="2"/>
      <c r="AAK314" s="2"/>
      <c r="AAL314" s="2"/>
      <c r="AAM314" s="2"/>
      <c r="AAN314" s="2"/>
      <c r="AAO314" s="2"/>
      <c r="AAP314" s="2"/>
      <c r="AAQ314" s="2"/>
      <c r="AAR314" s="2"/>
      <c r="AAS314" s="2"/>
      <c r="AAT314" s="2"/>
      <c r="AAU314" s="2"/>
      <c r="AAV314" s="2"/>
      <c r="AAW314" s="2"/>
      <c r="AAX314" s="2"/>
      <c r="AAY314" s="2"/>
      <c r="AAZ314" s="2"/>
      <c r="ABA314" s="2"/>
      <c r="ABB314" s="2"/>
      <c r="ABC314" s="2"/>
      <c r="ABD314" s="2"/>
      <c r="ABE314" s="2"/>
      <c r="ABF314" s="2"/>
      <c r="ABG314" s="2"/>
      <c r="ABH314" s="2"/>
      <c r="ABI314" s="2"/>
      <c r="ABJ314" s="2"/>
      <c r="ABK314" s="2"/>
      <c r="ABL314" s="2"/>
      <c r="ABM314" s="2"/>
      <c r="ABN314" s="2"/>
      <c r="ABO314" s="2"/>
      <c r="ABP314" s="2"/>
      <c r="ABQ314" s="2"/>
      <c r="ABR314" s="2"/>
      <c r="ABS314" s="2"/>
      <c r="ABT314" s="2"/>
      <c r="ABU314" s="2"/>
      <c r="ABV314" s="2"/>
      <c r="ABW314" s="2"/>
      <c r="ABX314" s="2"/>
      <c r="ABY314" s="2"/>
      <c r="ABZ314" s="2"/>
      <c r="ACA314" s="2"/>
      <c r="ACB314" s="2"/>
      <c r="ACC314" s="2"/>
      <c r="ACD314" s="2"/>
      <c r="ACE314" s="2"/>
      <c r="ACF314" s="2"/>
      <c r="ACG314" s="2"/>
      <c r="ACH314" s="2"/>
      <c r="ACI314" s="2"/>
      <c r="ACJ314" s="2"/>
      <c r="ACK314" s="2"/>
      <c r="ACL314" s="2"/>
      <c r="ACM314" s="2"/>
      <c r="ACN314" s="2"/>
      <c r="ACO314" s="2"/>
      <c r="ACP314" s="2"/>
      <c r="ACQ314" s="2"/>
      <c r="ACR314" s="2"/>
      <c r="ACS314" s="2"/>
      <c r="ACT314" s="2"/>
      <c r="ACU314" s="2"/>
      <c r="ACV314" s="2"/>
      <c r="ACW314" s="2"/>
      <c r="ACX314" s="2"/>
      <c r="ACY314" s="2"/>
      <c r="ACZ314" s="2"/>
      <c r="ADA314" s="2"/>
      <c r="ADB314" s="2"/>
      <c r="ADC314" s="2"/>
      <c r="ADD314" s="2"/>
      <c r="ADE314" s="2"/>
      <c r="ADF314" s="2"/>
      <c r="ADG314" s="2"/>
      <c r="ADH314" s="2"/>
      <c r="ADI314" s="2"/>
      <c r="ADJ314" s="2"/>
      <c r="ADK314" s="2"/>
      <c r="ADL314" s="2"/>
      <c r="ADM314" s="2"/>
      <c r="ADN314" s="2"/>
      <c r="ADO314" s="2"/>
      <c r="ADP314" s="2"/>
      <c r="ADQ314" s="2"/>
      <c r="ADR314" s="2"/>
      <c r="ADS314" s="2"/>
      <c r="ADT314" s="2"/>
      <c r="ADU314" s="2"/>
      <c r="ADV314" s="2"/>
      <c r="ADW314" s="2"/>
      <c r="ADX314" s="2"/>
      <c r="ADY314" s="2"/>
      <c r="ADZ314" s="2"/>
      <c r="AEA314" s="2"/>
      <c r="AEB314" s="2"/>
      <c r="AEC314" s="2"/>
      <c r="AED314" s="2"/>
      <c r="AEE314" s="2"/>
      <c r="AEF314" s="2"/>
      <c r="AEG314" s="2"/>
      <c r="AEH314" s="2"/>
      <c r="AEI314" s="2"/>
      <c r="AEJ314" s="2"/>
      <c r="AEK314" s="2"/>
      <c r="AEL314" s="2"/>
      <c r="AEM314" s="2"/>
      <c r="AEN314" s="2"/>
      <c r="AEO314" s="2"/>
      <c r="AEP314" s="2"/>
      <c r="AEQ314" s="2"/>
      <c r="AER314" s="2"/>
      <c r="AES314" s="2"/>
      <c r="AET314" s="2"/>
      <c r="AEU314" s="2"/>
      <c r="AEV314" s="2"/>
      <c r="AEW314" s="2"/>
      <c r="AEX314" s="2"/>
      <c r="AEY314" s="2"/>
      <c r="AEZ314" s="2"/>
      <c r="AFA314" s="2"/>
      <c r="AFB314" s="2"/>
      <c r="AFC314" s="2"/>
      <c r="AFD314" s="2"/>
      <c r="AFE314" s="2"/>
      <c r="AFF314" s="2"/>
      <c r="AFG314" s="2"/>
      <c r="AFH314" s="2"/>
      <c r="AFI314" s="2"/>
      <c r="AFJ314" s="2"/>
      <c r="AFK314" s="2"/>
      <c r="AFL314" s="2"/>
      <c r="AFM314" s="2"/>
      <c r="AFN314" s="2"/>
      <c r="AFO314" s="2"/>
      <c r="AFP314" s="2"/>
      <c r="AFQ314" s="2"/>
      <c r="AFR314" s="2"/>
      <c r="AFS314" s="2"/>
      <c r="AFT314" s="2"/>
      <c r="AFU314" s="2"/>
      <c r="AFV314" s="2"/>
      <c r="AFW314" s="2"/>
      <c r="AFX314" s="2"/>
      <c r="AFY314" s="2"/>
      <c r="AFZ314" s="2"/>
      <c r="AGA314" s="2"/>
      <c r="AGB314" s="2"/>
      <c r="AGC314" s="2"/>
      <c r="AGD314" s="2"/>
      <c r="AGE314" s="2"/>
      <c r="AGF314" s="2"/>
      <c r="AGG314" s="2"/>
      <c r="AGH314" s="2"/>
      <c r="AGI314" s="2"/>
      <c r="AGJ314" s="2"/>
      <c r="AGK314" s="2"/>
      <c r="AGL314" s="2"/>
      <c r="AGM314" s="2"/>
      <c r="AGN314" s="2"/>
      <c r="AGO314" s="2"/>
      <c r="AGP314" s="2"/>
      <c r="AGQ314" s="2"/>
      <c r="AGR314" s="2"/>
      <c r="AGS314" s="2"/>
      <c r="AGT314" s="2"/>
      <c r="AGU314" s="2"/>
      <c r="AGV314" s="2"/>
      <c r="AGW314" s="2"/>
      <c r="AGX314" s="2"/>
      <c r="AGY314" s="2"/>
      <c r="AGZ314" s="2"/>
      <c r="AHA314" s="2"/>
      <c r="AHB314" s="2"/>
      <c r="AHC314" s="2"/>
      <c r="AHD314" s="2"/>
      <c r="AHE314" s="2"/>
      <c r="AHF314" s="2"/>
      <c r="AHG314" s="2"/>
      <c r="AHH314" s="2"/>
      <c r="AHI314" s="2"/>
      <c r="AHJ314" s="2"/>
      <c r="AHK314" s="2"/>
      <c r="AHL314" s="2"/>
      <c r="AHM314" s="2"/>
      <c r="AHN314" s="2"/>
      <c r="AHO314" s="2"/>
      <c r="AHP314" s="2"/>
      <c r="AHQ314" s="2"/>
      <c r="AHR314" s="2"/>
      <c r="AHS314" s="2"/>
      <c r="AHT314" s="2"/>
      <c r="AHU314" s="2"/>
      <c r="AHV314" s="2"/>
      <c r="AHW314" s="2"/>
      <c r="AHX314" s="2"/>
      <c r="AHY314" s="2"/>
      <c r="AHZ314" s="2"/>
      <c r="AIA314" s="2"/>
      <c r="AIB314" s="2"/>
      <c r="AIC314" s="2"/>
      <c r="AID314" s="2"/>
      <c r="AIE314" s="2"/>
      <c r="AIF314" s="2"/>
      <c r="AIG314" s="2"/>
      <c r="AIH314" s="2"/>
      <c r="AII314" s="2"/>
      <c r="AIJ314" s="2"/>
      <c r="AIK314" s="2"/>
      <c r="AIL314" s="2"/>
      <c r="AIM314" s="2"/>
      <c r="AIN314" s="2"/>
      <c r="AIO314" s="2"/>
      <c r="AIP314" s="2"/>
      <c r="AIQ314" s="2"/>
      <c r="AIR314" s="2"/>
      <c r="AIS314" s="2"/>
      <c r="AIT314" s="2"/>
      <c r="AIU314" s="2"/>
      <c r="AIV314" s="2"/>
      <c r="AIW314" s="2"/>
      <c r="AIX314" s="2"/>
      <c r="AIY314" s="2"/>
      <c r="AIZ314" s="2"/>
      <c r="AJA314" s="2"/>
      <c r="AJB314" s="2"/>
      <c r="AJC314" s="2"/>
      <c r="AJD314" s="2"/>
      <c r="AJE314" s="2"/>
      <c r="AJF314" s="2"/>
      <c r="AJG314" s="2"/>
      <c r="AJH314" s="2"/>
      <c r="AJI314" s="2"/>
      <c r="AJJ314" s="2"/>
      <c r="AJK314" s="2"/>
      <c r="AJL314" s="2"/>
      <c r="AJM314" s="2"/>
      <c r="AJN314" s="2"/>
      <c r="AJO314" s="2"/>
      <c r="AJP314" s="2"/>
      <c r="AJQ314" s="2"/>
      <c r="AJR314" s="2"/>
      <c r="AJS314" s="2"/>
      <c r="AJT314" s="2"/>
      <c r="AJU314" s="2"/>
      <c r="AJV314" s="2"/>
      <c r="AJW314" s="2"/>
      <c r="AJX314" s="2"/>
      <c r="AJY314" s="2"/>
      <c r="AJZ314" s="2"/>
      <c r="AKA314" s="2"/>
      <c r="AKB314" s="2"/>
      <c r="AKC314" s="2"/>
      <c r="AKD314" s="2"/>
      <c r="AKE314" s="2"/>
      <c r="AKF314" s="2"/>
      <c r="AKG314" s="2"/>
      <c r="AKH314" s="2"/>
      <c r="AKI314" s="2"/>
      <c r="AKJ314" s="2"/>
      <c r="AKK314" s="2"/>
      <c r="AKL314" s="2"/>
      <c r="AKM314" s="2"/>
      <c r="AKN314" s="2"/>
      <c r="AKO314" s="2"/>
      <c r="AKP314" s="2"/>
      <c r="AKQ314" s="2"/>
      <c r="AKR314" s="2"/>
      <c r="AKS314" s="2"/>
      <c r="AKT314" s="2"/>
      <c r="AKU314" s="2"/>
      <c r="AKV314" s="2"/>
      <c r="AKW314" s="2"/>
      <c r="AKX314" s="2"/>
      <c r="AKY314" s="2"/>
      <c r="AKZ314" s="2"/>
      <c r="ALA314" s="2"/>
      <c r="ALB314" s="2"/>
      <c r="ALC314" s="2"/>
      <c r="ALD314" s="2"/>
      <c r="ALE314" s="2"/>
      <c r="ALF314" s="2"/>
      <c r="ALG314" s="2"/>
      <c r="ALH314" s="2"/>
      <c r="ALI314" s="2"/>
      <c r="ALJ314" s="2"/>
      <c r="ALK314" s="2"/>
      <c r="ALL314" s="2"/>
      <c r="ALM314" s="2"/>
      <c r="ALN314" s="2"/>
      <c r="ALO314" s="2"/>
      <c r="ALP314" s="2"/>
      <c r="ALQ314" s="2"/>
      <c r="ALR314" s="2"/>
      <c r="ALS314" s="2"/>
      <c r="ALT314" s="2"/>
      <c r="ALU314" s="2"/>
      <c r="ALV314" s="2"/>
      <c r="ALW314" s="2"/>
      <c r="ALX314" s="2"/>
      <c r="ALY314" s="2"/>
      <c r="ALZ314" s="2"/>
      <c r="AMA314" s="2"/>
      <c r="AMB314" s="2"/>
      <c r="AMC314" s="2"/>
      <c r="AMD314" s="2"/>
      <c r="AME314" s="2"/>
      <c r="AMF314" s="2"/>
      <c r="AMG314" s="2"/>
      <c r="AMH314" s="2"/>
      <c r="AMI314" s="2"/>
      <c r="AMJ314" s="2"/>
      <c r="AMK314" s="2"/>
    </row>
    <row r="315" spans="1:1025" s="15" customFormat="1" ht="12.75" customHeight="1" x14ac:dyDescent="0.25">
      <c r="A315" s="8">
        <v>2021948</v>
      </c>
      <c r="B315" s="12" t="s">
        <v>119</v>
      </c>
      <c r="C315" s="12" t="s">
        <v>713</v>
      </c>
      <c r="D315" s="13">
        <v>44480</v>
      </c>
      <c r="E315" s="13">
        <v>44483</v>
      </c>
      <c r="F315" s="13">
        <f ca="1">IF(E315="",NOW()+60,E315)</f>
        <v>44483</v>
      </c>
      <c r="G315" s="12" t="s">
        <v>20</v>
      </c>
      <c r="H315" s="12" t="str">
        <f>IF(G315="","Northern Virginia",IF(G315="Herndon","Herndon VA",IF(G315="Reston","Reston VA",IF(G315="Tysons","Tysons VA",IF(G315="Tyson's","Tysons VA",IF(G315="Chantilly","Chantilly VA",IF(G315="Mclean","Mclean VA",IF(G315="College Park","College Park MD",IF(G315="Beltsville","Beltsville MD",IF(G315="Vienna","Vienna VA",IF(G315="Fort Meade","Fort Meade MD",IF(G315="Bethesda","Bethesda MD",IF(G315="Springfield","Springfield VA",IF(G315="Dulles","Dulles VA",IF(G315="Warrenton","Warrenton VA",IF(G315="Annapolis Junction","Annapolis Junction MD",G315))))))))))))))))</f>
        <v>Chantilly VA</v>
      </c>
      <c r="I315" s="12" t="s">
        <v>89</v>
      </c>
      <c r="J315" s="12" t="s">
        <v>91</v>
      </c>
      <c r="K315" s="12" t="str">
        <f>IF(J315="All Levels","All Levels",IF(J315="Subject Matter Expert","Level 1 - Subject Matter Expert",IF(J315="Level 1","Level 1 - Subject Matter Expert",IF(J315="Level 2","Level 2 - Expert",IF(J315="Expert","Level 2 - Expert",IF(J315="Senior","Level 3 - Senior",IF(J315="Level 3","Level 3 - Senior",IF(J315="Level 4","Level 4 - Full Performance",IF(J315="Full Performance","Level 4 - Full Performance",IF(J315="Developmental","Level 5 - Developmental"))))))))))</f>
        <v>All Levels</v>
      </c>
      <c r="L315" s="14">
        <f>IF($K315="All levels",215000,IF($K315="Level 1 - Subject Matter Expert",215000,IF($K315="Level 2 - Expert",195000,IF($K315="Level 3 - Senior",170000,IF($K315="Level 4 - Full Performance",100000,"")))))</f>
        <v>215000</v>
      </c>
      <c r="M315" s="14">
        <f>IF($K315="All levels",100000,IF($K315="Level 1 - Subject Matter Expert",160000,IF($K315="Level 2 - Expert",140000,IF($K315="Level 3 - Senior",110000,IF($K315="Level 4 - Full Performance",60000,"")))))</f>
        <v>100000</v>
      </c>
      <c r="N315" s="12" t="s">
        <v>714</v>
      </c>
      <c r="O315" s="12" t="s">
        <v>715</v>
      </c>
      <c r="P315" s="12" t="s">
        <v>716</v>
      </c>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c r="IW315" s="2"/>
      <c r="IX315" s="2"/>
      <c r="IY315" s="2"/>
      <c r="IZ315" s="2"/>
      <c r="JA315" s="2"/>
      <c r="JB315" s="2"/>
      <c r="JC315" s="2"/>
      <c r="JD315" s="2"/>
      <c r="JE315" s="2"/>
      <c r="JF315" s="2"/>
      <c r="JG315" s="2"/>
      <c r="JH315" s="2"/>
      <c r="JI315" s="2"/>
      <c r="JJ315" s="2"/>
      <c r="JK315" s="2"/>
      <c r="JL315" s="2"/>
      <c r="JM315" s="2"/>
      <c r="JN315" s="2"/>
      <c r="JO315" s="2"/>
      <c r="JP315" s="2"/>
      <c r="JQ315" s="2"/>
      <c r="JR315" s="2"/>
      <c r="JS315" s="2"/>
      <c r="JT315" s="2"/>
      <c r="JU315" s="2"/>
      <c r="JV315" s="2"/>
      <c r="JW315" s="2"/>
      <c r="JX315" s="2"/>
      <c r="JY315" s="2"/>
      <c r="JZ315" s="2"/>
      <c r="KA315" s="2"/>
      <c r="KB315" s="2"/>
      <c r="KC315" s="2"/>
      <c r="KD315" s="2"/>
      <c r="KE315" s="2"/>
      <c r="KF315" s="2"/>
      <c r="KG315" s="2"/>
      <c r="KH315" s="2"/>
      <c r="KI315" s="2"/>
      <c r="KJ315" s="2"/>
      <c r="KK315" s="2"/>
      <c r="KL315" s="2"/>
      <c r="KM315" s="2"/>
      <c r="KN315" s="2"/>
      <c r="KO315" s="2"/>
      <c r="KP315" s="2"/>
      <c r="KQ315" s="2"/>
      <c r="KR315" s="2"/>
      <c r="KS315" s="2"/>
      <c r="KT315" s="2"/>
      <c r="KU315" s="2"/>
      <c r="KV315" s="2"/>
      <c r="KW315" s="2"/>
      <c r="KX315" s="2"/>
      <c r="KY315" s="2"/>
      <c r="KZ315" s="2"/>
      <c r="LA315" s="2"/>
      <c r="LB315" s="2"/>
      <c r="LC315" s="2"/>
      <c r="LD315" s="2"/>
      <c r="LE315" s="2"/>
      <c r="LF315" s="2"/>
      <c r="LG315" s="2"/>
      <c r="LH315" s="2"/>
      <c r="LI315" s="2"/>
      <c r="LJ315" s="2"/>
      <c r="LK315" s="2"/>
      <c r="LL315" s="2"/>
      <c r="LM315" s="2"/>
      <c r="LN315" s="2"/>
      <c r="LO315" s="2"/>
      <c r="LP315" s="2"/>
      <c r="LQ315" s="2"/>
      <c r="LR315" s="2"/>
      <c r="LS315" s="2"/>
      <c r="LT315" s="2"/>
      <c r="LU315" s="2"/>
      <c r="LV315" s="2"/>
      <c r="LW315" s="2"/>
      <c r="LX315" s="2"/>
      <c r="LY315" s="2"/>
      <c r="LZ315" s="2"/>
      <c r="MA315" s="2"/>
      <c r="MB315" s="2"/>
      <c r="MC315" s="2"/>
      <c r="MD315" s="2"/>
      <c r="ME315" s="2"/>
      <c r="MF315" s="2"/>
      <c r="MG315" s="2"/>
      <c r="MH315" s="2"/>
      <c r="MI315" s="2"/>
      <c r="MJ315" s="2"/>
      <c r="MK315" s="2"/>
      <c r="ML315" s="2"/>
      <c r="MM315" s="2"/>
      <c r="MN315" s="2"/>
      <c r="MO315" s="2"/>
      <c r="MP315" s="2"/>
      <c r="MQ315" s="2"/>
      <c r="MR315" s="2"/>
      <c r="MS315" s="2"/>
      <c r="MT315" s="2"/>
      <c r="MU315" s="2"/>
      <c r="MV315" s="2"/>
      <c r="MW315" s="2"/>
      <c r="MX315" s="2"/>
      <c r="MY315" s="2"/>
      <c r="MZ315" s="2"/>
      <c r="NA315" s="2"/>
      <c r="NB315" s="2"/>
      <c r="NC315" s="2"/>
      <c r="ND315" s="2"/>
      <c r="NE315" s="2"/>
      <c r="NF315" s="2"/>
      <c r="NG315" s="2"/>
      <c r="NH315" s="2"/>
      <c r="NI315" s="2"/>
      <c r="NJ315" s="2"/>
      <c r="NK315" s="2"/>
      <c r="NL315" s="2"/>
      <c r="NM315" s="2"/>
      <c r="NN315" s="2"/>
      <c r="NO315" s="2"/>
      <c r="NP315" s="2"/>
      <c r="NQ315" s="2"/>
      <c r="NR315" s="2"/>
      <c r="NS315" s="2"/>
      <c r="NT315" s="2"/>
      <c r="NU315" s="2"/>
      <c r="NV315" s="2"/>
      <c r="NW315" s="2"/>
      <c r="NX315" s="2"/>
      <c r="NY315" s="2"/>
      <c r="NZ315" s="2"/>
      <c r="OA315" s="2"/>
      <c r="OB315" s="2"/>
      <c r="OC315" s="2"/>
      <c r="OD315" s="2"/>
      <c r="OE315" s="2"/>
      <c r="OF315" s="2"/>
      <c r="OG315" s="2"/>
      <c r="OH315" s="2"/>
      <c r="OI315" s="2"/>
      <c r="OJ315" s="2"/>
      <c r="OK315" s="2"/>
      <c r="OL315" s="2"/>
      <c r="OM315" s="2"/>
      <c r="ON315" s="2"/>
      <c r="OO315" s="2"/>
      <c r="OP315" s="2"/>
      <c r="OQ315" s="2"/>
      <c r="OR315" s="2"/>
      <c r="OS315" s="2"/>
      <c r="OT315" s="2"/>
      <c r="OU315" s="2"/>
      <c r="OV315" s="2"/>
      <c r="OW315" s="2"/>
      <c r="OX315" s="2"/>
      <c r="OY315" s="2"/>
      <c r="OZ315" s="2"/>
      <c r="PA315" s="2"/>
      <c r="PB315" s="2"/>
      <c r="PC315" s="2"/>
      <c r="PD315" s="2"/>
      <c r="PE315" s="2"/>
      <c r="PF315" s="2"/>
      <c r="PG315" s="2"/>
      <c r="PH315" s="2"/>
      <c r="PI315" s="2"/>
      <c r="PJ315" s="2"/>
      <c r="PK315" s="2"/>
      <c r="PL315" s="2"/>
      <c r="PM315" s="2"/>
      <c r="PN315" s="2"/>
      <c r="PO315" s="2"/>
      <c r="PP315" s="2"/>
      <c r="PQ315" s="2"/>
      <c r="PR315" s="2"/>
      <c r="PS315" s="2"/>
      <c r="PT315" s="2"/>
      <c r="PU315" s="2"/>
      <c r="PV315" s="2"/>
      <c r="PW315" s="2"/>
      <c r="PX315" s="2"/>
      <c r="PY315" s="2"/>
      <c r="PZ315" s="2"/>
      <c r="QA315" s="2"/>
      <c r="QB315" s="2"/>
      <c r="QC315" s="2"/>
      <c r="QD315" s="2"/>
      <c r="QE315" s="2"/>
      <c r="QF315" s="2"/>
      <c r="QG315" s="2"/>
      <c r="QH315" s="2"/>
      <c r="QI315" s="2"/>
      <c r="QJ315" s="2"/>
      <c r="QK315" s="2"/>
      <c r="QL315" s="2"/>
      <c r="QM315" s="2"/>
      <c r="QN315" s="2"/>
      <c r="QO315" s="2"/>
      <c r="QP315" s="2"/>
      <c r="QQ315" s="2"/>
      <c r="QR315" s="2"/>
      <c r="QS315" s="2"/>
      <c r="QT315" s="2"/>
      <c r="QU315" s="2"/>
      <c r="QV315" s="2"/>
      <c r="QW315" s="2"/>
      <c r="QX315" s="2"/>
      <c r="QY315" s="2"/>
      <c r="QZ315" s="2"/>
      <c r="RA315" s="2"/>
      <c r="RB315" s="2"/>
      <c r="RC315" s="2"/>
      <c r="RD315" s="2"/>
      <c r="RE315" s="2"/>
      <c r="RF315" s="2"/>
      <c r="RG315" s="2"/>
      <c r="RH315" s="2"/>
      <c r="RI315" s="2"/>
      <c r="RJ315" s="2"/>
      <c r="RK315" s="2"/>
      <c r="RL315" s="2"/>
      <c r="RM315" s="2"/>
      <c r="RN315" s="2"/>
      <c r="RO315" s="2"/>
      <c r="RP315" s="2"/>
      <c r="RQ315" s="2"/>
      <c r="RR315" s="2"/>
      <c r="RS315" s="2"/>
      <c r="RT315" s="2"/>
      <c r="RU315" s="2"/>
      <c r="RV315" s="2"/>
      <c r="RW315" s="2"/>
      <c r="RX315" s="2"/>
      <c r="RY315" s="2"/>
      <c r="RZ315" s="2"/>
      <c r="SA315" s="2"/>
      <c r="SB315" s="2"/>
      <c r="SC315" s="2"/>
      <c r="SD315" s="2"/>
      <c r="SE315" s="2"/>
      <c r="SF315" s="2"/>
      <c r="SG315" s="2"/>
      <c r="SH315" s="2"/>
      <c r="SI315" s="2"/>
      <c r="SJ315" s="2"/>
      <c r="SK315" s="2"/>
      <c r="SL315" s="2"/>
      <c r="SM315" s="2"/>
      <c r="SN315" s="2"/>
      <c r="SO315" s="2"/>
      <c r="SP315" s="2"/>
      <c r="SQ315" s="2"/>
      <c r="SR315" s="2"/>
      <c r="SS315" s="2"/>
      <c r="ST315" s="2"/>
      <c r="SU315" s="2"/>
      <c r="SV315" s="2"/>
      <c r="SW315" s="2"/>
      <c r="SX315" s="2"/>
      <c r="SY315" s="2"/>
      <c r="SZ315" s="2"/>
      <c r="TA315" s="2"/>
      <c r="TB315" s="2"/>
      <c r="TC315" s="2"/>
      <c r="TD315" s="2"/>
      <c r="TE315" s="2"/>
      <c r="TF315" s="2"/>
      <c r="TG315" s="2"/>
      <c r="TH315" s="2"/>
      <c r="TI315" s="2"/>
      <c r="TJ315" s="2"/>
      <c r="TK315" s="2"/>
      <c r="TL315" s="2"/>
      <c r="TM315" s="2"/>
      <c r="TN315" s="2"/>
      <c r="TO315" s="2"/>
      <c r="TP315" s="2"/>
      <c r="TQ315" s="2"/>
      <c r="TR315" s="2"/>
      <c r="TS315" s="2"/>
      <c r="TT315" s="2"/>
      <c r="TU315" s="2"/>
      <c r="TV315" s="2"/>
      <c r="TW315" s="2"/>
      <c r="TX315" s="2"/>
      <c r="TY315" s="2"/>
      <c r="TZ315" s="2"/>
      <c r="UA315" s="2"/>
      <c r="UB315" s="2"/>
      <c r="UC315" s="2"/>
      <c r="UD315" s="2"/>
      <c r="UE315" s="2"/>
      <c r="UF315" s="2"/>
      <c r="UG315" s="2"/>
      <c r="UH315" s="2"/>
      <c r="UI315" s="2"/>
      <c r="UJ315" s="2"/>
      <c r="UK315" s="2"/>
      <c r="UL315" s="2"/>
      <c r="UM315" s="2"/>
      <c r="UN315" s="2"/>
      <c r="UO315" s="2"/>
      <c r="UP315" s="2"/>
      <c r="UQ315" s="2"/>
      <c r="UR315" s="2"/>
      <c r="US315" s="2"/>
      <c r="UT315" s="2"/>
      <c r="UU315" s="2"/>
      <c r="UV315" s="2"/>
      <c r="UW315" s="2"/>
      <c r="UX315" s="2"/>
      <c r="UY315" s="2"/>
      <c r="UZ315" s="2"/>
      <c r="VA315" s="2"/>
      <c r="VB315" s="2"/>
      <c r="VC315" s="2"/>
      <c r="VD315" s="2"/>
      <c r="VE315" s="2"/>
      <c r="VF315" s="2"/>
      <c r="VG315" s="2"/>
      <c r="VH315" s="2"/>
      <c r="VI315" s="2"/>
      <c r="VJ315" s="2"/>
      <c r="VK315" s="2"/>
      <c r="VL315" s="2"/>
      <c r="VM315" s="2"/>
      <c r="VN315" s="2"/>
      <c r="VO315" s="2"/>
      <c r="VP315" s="2"/>
      <c r="VQ315" s="2"/>
      <c r="VR315" s="2"/>
      <c r="VS315" s="2"/>
      <c r="VT315" s="2"/>
      <c r="VU315" s="2"/>
      <c r="VV315" s="2"/>
      <c r="VW315" s="2"/>
      <c r="VX315" s="2"/>
      <c r="VY315" s="2"/>
      <c r="VZ315" s="2"/>
      <c r="WA315" s="2"/>
      <c r="WB315" s="2"/>
      <c r="WC315" s="2"/>
      <c r="WD315" s="2"/>
      <c r="WE315" s="2"/>
      <c r="WF315" s="2"/>
      <c r="WG315" s="2"/>
      <c r="WH315" s="2"/>
      <c r="WI315" s="2"/>
      <c r="WJ315" s="2"/>
      <c r="WK315" s="2"/>
      <c r="WL315" s="2"/>
      <c r="WM315" s="2"/>
      <c r="WN315" s="2"/>
      <c r="WO315" s="2"/>
      <c r="WP315" s="2"/>
      <c r="WQ315" s="2"/>
      <c r="WR315" s="2"/>
      <c r="WS315" s="2"/>
      <c r="WT315" s="2"/>
      <c r="WU315" s="2"/>
      <c r="WV315" s="2"/>
      <c r="WW315" s="2"/>
      <c r="WX315" s="2"/>
      <c r="WY315" s="2"/>
      <c r="WZ315" s="2"/>
      <c r="XA315" s="2"/>
      <c r="XB315" s="2"/>
      <c r="XC315" s="2"/>
      <c r="XD315" s="2"/>
      <c r="XE315" s="2"/>
      <c r="XF315" s="2"/>
      <c r="XG315" s="2"/>
      <c r="XH315" s="2"/>
      <c r="XI315" s="2"/>
      <c r="XJ315" s="2"/>
      <c r="XK315" s="2"/>
      <c r="XL315" s="2"/>
      <c r="XM315" s="2"/>
      <c r="XN315" s="2"/>
      <c r="XO315" s="2"/>
      <c r="XP315" s="2"/>
      <c r="XQ315" s="2"/>
      <c r="XR315" s="2"/>
      <c r="XS315" s="2"/>
      <c r="XT315" s="2"/>
      <c r="XU315" s="2"/>
      <c r="XV315" s="2"/>
      <c r="XW315" s="2"/>
      <c r="XX315" s="2"/>
      <c r="XY315" s="2"/>
      <c r="XZ315" s="2"/>
      <c r="YA315" s="2"/>
      <c r="YB315" s="2"/>
      <c r="YC315" s="2"/>
      <c r="YD315" s="2"/>
      <c r="YE315" s="2"/>
      <c r="YF315" s="2"/>
      <c r="YG315" s="2"/>
      <c r="YH315" s="2"/>
      <c r="YI315" s="2"/>
      <c r="YJ315" s="2"/>
      <c r="YK315" s="2"/>
      <c r="YL315" s="2"/>
      <c r="YM315" s="2"/>
      <c r="YN315" s="2"/>
      <c r="YO315" s="2"/>
      <c r="YP315" s="2"/>
      <c r="YQ315" s="2"/>
      <c r="YR315" s="2"/>
      <c r="YS315" s="2"/>
      <c r="YT315" s="2"/>
      <c r="YU315" s="2"/>
      <c r="YV315" s="2"/>
      <c r="YW315" s="2"/>
      <c r="YX315" s="2"/>
      <c r="YY315" s="2"/>
      <c r="YZ315" s="2"/>
      <c r="ZA315" s="2"/>
      <c r="ZB315" s="2"/>
      <c r="ZC315" s="2"/>
      <c r="ZD315" s="2"/>
      <c r="ZE315" s="2"/>
      <c r="ZF315" s="2"/>
      <c r="ZG315" s="2"/>
      <c r="ZH315" s="2"/>
      <c r="ZI315" s="2"/>
      <c r="ZJ315" s="2"/>
      <c r="ZK315" s="2"/>
      <c r="ZL315" s="2"/>
      <c r="ZM315" s="2"/>
      <c r="ZN315" s="2"/>
      <c r="ZO315" s="2"/>
      <c r="ZP315" s="2"/>
      <c r="ZQ315" s="2"/>
      <c r="ZR315" s="2"/>
      <c r="ZS315" s="2"/>
      <c r="ZT315" s="2"/>
      <c r="ZU315" s="2"/>
      <c r="ZV315" s="2"/>
      <c r="ZW315" s="2"/>
      <c r="ZX315" s="2"/>
      <c r="ZY315" s="2"/>
      <c r="ZZ315" s="2"/>
      <c r="AAA315" s="2"/>
      <c r="AAB315" s="2"/>
      <c r="AAC315" s="2"/>
      <c r="AAD315" s="2"/>
      <c r="AAE315" s="2"/>
      <c r="AAF315" s="2"/>
      <c r="AAG315" s="2"/>
      <c r="AAH315" s="2"/>
      <c r="AAI315" s="2"/>
      <c r="AAJ315" s="2"/>
      <c r="AAK315" s="2"/>
      <c r="AAL315" s="2"/>
      <c r="AAM315" s="2"/>
      <c r="AAN315" s="2"/>
      <c r="AAO315" s="2"/>
      <c r="AAP315" s="2"/>
      <c r="AAQ315" s="2"/>
      <c r="AAR315" s="2"/>
      <c r="AAS315" s="2"/>
      <c r="AAT315" s="2"/>
      <c r="AAU315" s="2"/>
      <c r="AAV315" s="2"/>
      <c r="AAW315" s="2"/>
      <c r="AAX315" s="2"/>
      <c r="AAY315" s="2"/>
      <c r="AAZ315" s="2"/>
      <c r="ABA315" s="2"/>
      <c r="ABB315" s="2"/>
      <c r="ABC315" s="2"/>
      <c r="ABD315" s="2"/>
      <c r="ABE315" s="2"/>
      <c r="ABF315" s="2"/>
      <c r="ABG315" s="2"/>
      <c r="ABH315" s="2"/>
      <c r="ABI315" s="2"/>
      <c r="ABJ315" s="2"/>
      <c r="ABK315" s="2"/>
      <c r="ABL315" s="2"/>
      <c r="ABM315" s="2"/>
      <c r="ABN315" s="2"/>
      <c r="ABO315" s="2"/>
      <c r="ABP315" s="2"/>
      <c r="ABQ315" s="2"/>
      <c r="ABR315" s="2"/>
      <c r="ABS315" s="2"/>
      <c r="ABT315" s="2"/>
      <c r="ABU315" s="2"/>
      <c r="ABV315" s="2"/>
      <c r="ABW315" s="2"/>
      <c r="ABX315" s="2"/>
      <c r="ABY315" s="2"/>
      <c r="ABZ315" s="2"/>
      <c r="ACA315" s="2"/>
      <c r="ACB315" s="2"/>
      <c r="ACC315" s="2"/>
      <c r="ACD315" s="2"/>
      <c r="ACE315" s="2"/>
      <c r="ACF315" s="2"/>
      <c r="ACG315" s="2"/>
      <c r="ACH315" s="2"/>
      <c r="ACI315" s="2"/>
      <c r="ACJ315" s="2"/>
      <c r="ACK315" s="2"/>
      <c r="ACL315" s="2"/>
      <c r="ACM315" s="2"/>
      <c r="ACN315" s="2"/>
      <c r="ACO315" s="2"/>
      <c r="ACP315" s="2"/>
      <c r="ACQ315" s="2"/>
      <c r="ACR315" s="2"/>
      <c r="ACS315" s="2"/>
      <c r="ACT315" s="2"/>
      <c r="ACU315" s="2"/>
      <c r="ACV315" s="2"/>
      <c r="ACW315" s="2"/>
      <c r="ACX315" s="2"/>
      <c r="ACY315" s="2"/>
      <c r="ACZ315" s="2"/>
      <c r="ADA315" s="2"/>
      <c r="ADB315" s="2"/>
      <c r="ADC315" s="2"/>
      <c r="ADD315" s="2"/>
      <c r="ADE315" s="2"/>
      <c r="ADF315" s="2"/>
      <c r="ADG315" s="2"/>
      <c r="ADH315" s="2"/>
      <c r="ADI315" s="2"/>
      <c r="ADJ315" s="2"/>
      <c r="ADK315" s="2"/>
      <c r="ADL315" s="2"/>
      <c r="ADM315" s="2"/>
      <c r="ADN315" s="2"/>
      <c r="ADO315" s="2"/>
      <c r="ADP315" s="2"/>
      <c r="ADQ315" s="2"/>
      <c r="ADR315" s="2"/>
      <c r="ADS315" s="2"/>
      <c r="ADT315" s="2"/>
      <c r="ADU315" s="2"/>
      <c r="ADV315" s="2"/>
      <c r="ADW315" s="2"/>
      <c r="ADX315" s="2"/>
      <c r="ADY315" s="2"/>
      <c r="ADZ315" s="2"/>
      <c r="AEA315" s="2"/>
      <c r="AEB315" s="2"/>
      <c r="AEC315" s="2"/>
      <c r="AED315" s="2"/>
      <c r="AEE315" s="2"/>
      <c r="AEF315" s="2"/>
      <c r="AEG315" s="2"/>
      <c r="AEH315" s="2"/>
      <c r="AEI315" s="2"/>
      <c r="AEJ315" s="2"/>
      <c r="AEK315" s="2"/>
      <c r="AEL315" s="2"/>
      <c r="AEM315" s="2"/>
      <c r="AEN315" s="2"/>
      <c r="AEO315" s="2"/>
      <c r="AEP315" s="2"/>
      <c r="AEQ315" s="2"/>
      <c r="AER315" s="2"/>
      <c r="AES315" s="2"/>
      <c r="AET315" s="2"/>
      <c r="AEU315" s="2"/>
      <c r="AEV315" s="2"/>
      <c r="AEW315" s="2"/>
      <c r="AEX315" s="2"/>
      <c r="AEY315" s="2"/>
      <c r="AEZ315" s="2"/>
      <c r="AFA315" s="2"/>
      <c r="AFB315" s="2"/>
      <c r="AFC315" s="2"/>
      <c r="AFD315" s="2"/>
      <c r="AFE315" s="2"/>
      <c r="AFF315" s="2"/>
      <c r="AFG315" s="2"/>
      <c r="AFH315" s="2"/>
      <c r="AFI315" s="2"/>
      <c r="AFJ315" s="2"/>
      <c r="AFK315" s="2"/>
      <c r="AFL315" s="2"/>
      <c r="AFM315" s="2"/>
      <c r="AFN315" s="2"/>
      <c r="AFO315" s="2"/>
      <c r="AFP315" s="2"/>
      <c r="AFQ315" s="2"/>
      <c r="AFR315" s="2"/>
      <c r="AFS315" s="2"/>
      <c r="AFT315" s="2"/>
      <c r="AFU315" s="2"/>
      <c r="AFV315" s="2"/>
      <c r="AFW315" s="2"/>
      <c r="AFX315" s="2"/>
      <c r="AFY315" s="2"/>
      <c r="AFZ315" s="2"/>
      <c r="AGA315" s="2"/>
      <c r="AGB315" s="2"/>
      <c r="AGC315" s="2"/>
      <c r="AGD315" s="2"/>
      <c r="AGE315" s="2"/>
      <c r="AGF315" s="2"/>
      <c r="AGG315" s="2"/>
      <c r="AGH315" s="2"/>
      <c r="AGI315" s="2"/>
      <c r="AGJ315" s="2"/>
      <c r="AGK315" s="2"/>
      <c r="AGL315" s="2"/>
      <c r="AGM315" s="2"/>
      <c r="AGN315" s="2"/>
      <c r="AGO315" s="2"/>
      <c r="AGP315" s="2"/>
      <c r="AGQ315" s="2"/>
      <c r="AGR315" s="2"/>
      <c r="AGS315" s="2"/>
      <c r="AGT315" s="2"/>
      <c r="AGU315" s="2"/>
      <c r="AGV315" s="2"/>
      <c r="AGW315" s="2"/>
      <c r="AGX315" s="2"/>
      <c r="AGY315" s="2"/>
      <c r="AGZ315" s="2"/>
      <c r="AHA315" s="2"/>
      <c r="AHB315" s="2"/>
      <c r="AHC315" s="2"/>
      <c r="AHD315" s="2"/>
      <c r="AHE315" s="2"/>
      <c r="AHF315" s="2"/>
      <c r="AHG315" s="2"/>
      <c r="AHH315" s="2"/>
      <c r="AHI315" s="2"/>
      <c r="AHJ315" s="2"/>
      <c r="AHK315" s="2"/>
      <c r="AHL315" s="2"/>
      <c r="AHM315" s="2"/>
      <c r="AHN315" s="2"/>
      <c r="AHO315" s="2"/>
      <c r="AHP315" s="2"/>
      <c r="AHQ315" s="2"/>
      <c r="AHR315" s="2"/>
      <c r="AHS315" s="2"/>
      <c r="AHT315" s="2"/>
      <c r="AHU315" s="2"/>
      <c r="AHV315" s="2"/>
      <c r="AHW315" s="2"/>
      <c r="AHX315" s="2"/>
      <c r="AHY315" s="2"/>
      <c r="AHZ315" s="2"/>
      <c r="AIA315" s="2"/>
      <c r="AIB315" s="2"/>
      <c r="AIC315" s="2"/>
      <c r="AID315" s="2"/>
      <c r="AIE315" s="2"/>
      <c r="AIF315" s="2"/>
      <c r="AIG315" s="2"/>
      <c r="AIH315" s="2"/>
      <c r="AII315" s="2"/>
      <c r="AIJ315" s="2"/>
      <c r="AIK315" s="2"/>
      <c r="AIL315" s="2"/>
      <c r="AIM315" s="2"/>
      <c r="AIN315" s="2"/>
      <c r="AIO315" s="2"/>
      <c r="AIP315" s="2"/>
      <c r="AIQ315" s="2"/>
      <c r="AIR315" s="2"/>
      <c r="AIS315" s="2"/>
      <c r="AIT315" s="2"/>
      <c r="AIU315" s="2"/>
      <c r="AIV315" s="2"/>
      <c r="AIW315" s="2"/>
      <c r="AIX315" s="2"/>
      <c r="AIY315" s="2"/>
      <c r="AIZ315" s="2"/>
      <c r="AJA315" s="2"/>
      <c r="AJB315" s="2"/>
      <c r="AJC315" s="2"/>
      <c r="AJD315" s="2"/>
      <c r="AJE315" s="2"/>
      <c r="AJF315" s="2"/>
      <c r="AJG315" s="2"/>
      <c r="AJH315" s="2"/>
      <c r="AJI315" s="2"/>
      <c r="AJJ315" s="2"/>
      <c r="AJK315" s="2"/>
      <c r="AJL315" s="2"/>
      <c r="AJM315" s="2"/>
      <c r="AJN315" s="2"/>
      <c r="AJO315" s="2"/>
      <c r="AJP315" s="2"/>
      <c r="AJQ315" s="2"/>
      <c r="AJR315" s="2"/>
      <c r="AJS315" s="2"/>
      <c r="AJT315" s="2"/>
      <c r="AJU315" s="2"/>
      <c r="AJV315" s="2"/>
      <c r="AJW315" s="2"/>
      <c r="AJX315" s="2"/>
      <c r="AJY315" s="2"/>
      <c r="AJZ315" s="2"/>
      <c r="AKA315" s="2"/>
      <c r="AKB315" s="2"/>
      <c r="AKC315" s="2"/>
      <c r="AKD315" s="2"/>
      <c r="AKE315" s="2"/>
      <c r="AKF315" s="2"/>
      <c r="AKG315" s="2"/>
      <c r="AKH315" s="2"/>
      <c r="AKI315" s="2"/>
      <c r="AKJ315" s="2"/>
      <c r="AKK315" s="2"/>
      <c r="AKL315" s="2"/>
      <c r="AKM315" s="2"/>
      <c r="AKN315" s="2"/>
      <c r="AKO315" s="2"/>
      <c r="AKP315" s="2"/>
      <c r="AKQ315" s="2"/>
      <c r="AKR315" s="2"/>
      <c r="AKS315" s="2"/>
      <c r="AKT315" s="2"/>
      <c r="AKU315" s="2"/>
      <c r="AKV315" s="2"/>
      <c r="AKW315" s="2"/>
      <c r="AKX315" s="2"/>
      <c r="AKY315" s="2"/>
      <c r="AKZ315" s="2"/>
      <c r="ALA315" s="2"/>
      <c r="ALB315" s="2"/>
      <c r="ALC315" s="2"/>
      <c r="ALD315" s="2"/>
      <c r="ALE315" s="2"/>
      <c r="ALF315" s="2"/>
      <c r="ALG315" s="2"/>
      <c r="ALH315" s="2"/>
      <c r="ALI315" s="2"/>
      <c r="ALJ315" s="2"/>
      <c r="ALK315" s="2"/>
      <c r="ALL315" s="2"/>
      <c r="ALM315" s="2"/>
      <c r="ALN315" s="2"/>
      <c r="ALO315" s="2"/>
      <c r="ALP315" s="2"/>
      <c r="ALQ315" s="2"/>
      <c r="ALR315" s="2"/>
      <c r="ALS315" s="2"/>
      <c r="ALT315" s="2"/>
      <c r="ALU315" s="2"/>
      <c r="ALV315" s="2"/>
      <c r="ALW315" s="2"/>
      <c r="ALX315" s="2"/>
      <c r="ALY315" s="2"/>
      <c r="ALZ315" s="2"/>
      <c r="AMA315" s="2"/>
      <c r="AMB315" s="2"/>
      <c r="AMC315" s="2"/>
      <c r="AMD315" s="2"/>
      <c r="AME315" s="2"/>
      <c r="AMF315" s="2"/>
      <c r="AMG315" s="2"/>
      <c r="AMH315" s="2"/>
      <c r="AMI315" s="2"/>
      <c r="AMJ315" s="2"/>
      <c r="AMK315" s="2"/>
    </row>
    <row r="316" spans="1:1025" s="15" customFormat="1" ht="12.75" customHeight="1" x14ac:dyDescent="0.25">
      <c r="A316" s="8">
        <v>2021949</v>
      </c>
      <c r="B316" s="12" t="s">
        <v>119</v>
      </c>
      <c r="C316" s="12" t="s">
        <v>717</v>
      </c>
      <c r="D316" s="13">
        <v>44480</v>
      </c>
      <c r="E316" s="13">
        <v>44483</v>
      </c>
      <c r="F316" s="13">
        <f ca="1">IF(E316="",NOW()+60,E316)</f>
        <v>44483</v>
      </c>
      <c r="G316" s="12" t="s">
        <v>20</v>
      </c>
      <c r="H316" s="12" t="str">
        <f>IF(G316="","Northern Virginia",IF(G316="Herndon","Herndon VA",IF(G316="Reston","Reston VA",IF(G316="Tysons","Tysons VA",IF(G316="Tyson's","Tysons VA",IF(G316="Chantilly","Chantilly VA",IF(G316="Mclean","Mclean VA",IF(G316="College Park","College Park MD",IF(G316="Beltsville","Beltsville MD",IF(G316="Vienna","Vienna VA",IF(G316="Fort Meade","Fort Meade MD",IF(G316="Bethesda","Bethesda MD",IF(G316="Springfield","Springfield VA",IF(G316="Dulles","Dulles VA",IF(G316="Warrenton","Warrenton VA",IF(G316="Annapolis Junction","Annapolis Junction MD",G316))))))))))))))))</f>
        <v>Chantilly VA</v>
      </c>
      <c r="I316" s="12" t="s">
        <v>29</v>
      </c>
      <c r="J316" s="12" t="s">
        <v>91</v>
      </c>
      <c r="K316" s="12" t="str">
        <f>IF(J316="All Levels","All Levels",IF(J316="Subject Matter Expert","Level 1 - Subject Matter Expert",IF(J316="Level 1","Level 1 - Subject Matter Expert",IF(J316="Level 2","Level 2 - Expert",IF(J316="Expert","Level 2 - Expert",IF(J316="Senior","Level 3 - Senior",IF(J316="Level 3","Level 3 - Senior",IF(J316="Level 4","Level 4 - Full Performance",IF(J316="Full Performance","Level 4 - Full Performance",IF(J316="Developmental","Level 5 - Developmental"))))))))))</f>
        <v>All Levels</v>
      </c>
      <c r="L316" s="14">
        <f>IF($K316="All levels",215000,IF($K316="Level 1 - Subject Matter Expert",215000,IF($K316="Level 2 - Expert",195000,IF($K316="Level 3 - Senior",170000,IF($K316="Level 4 - Full Performance",100000,"")))))</f>
        <v>215000</v>
      </c>
      <c r="M316" s="14">
        <f>IF($K316="All levels",100000,IF($K316="Level 1 - Subject Matter Expert",160000,IF($K316="Level 2 - Expert",140000,IF($K316="Level 3 - Senior",110000,IF($K316="Level 4 - Full Performance",60000,"")))))</f>
        <v>100000</v>
      </c>
      <c r="N316" s="12" t="s">
        <v>718</v>
      </c>
      <c r="O316" s="12" t="s">
        <v>715</v>
      </c>
      <c r="P316" s="12" t="s">
        <v>716</v>
      </c>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c r="IW316" s="2"/>
      <c r="IX316" s="2"/>
      <c r="IY316" s="2"/>
      <c r="IZ316" s="2"/>
      <c r="JA316" s="2"/>
      <c r="JB316" s="2"/>
      <c r="JC316" s="2"/>
      <c r="JD316" s="2"/>
      <c r="JE316" s="2"/>
      <c r="JF316" s="2"/>
      <c r="JG316" s="2"/>
      <c r="JH316" s="2"/>
      <c r="JI316" s="2"/>
      <c r="JJ316" s="2"/>
      <c r="JK316" s="2"/>
      <c r="JL316" s="2"/>
      <c r="JM316" s="2"/>
      <c r="JN316" s="2"/>
      <c r="JO316" s="2"/>
      <c r="JP316" s="2"/>
      <c r="JQ316" s="2"/>
      <c r="JR316" s="2"/>
      <c r="JS316" s="2"/>
      <c r="JT316" s="2"/>
      <c r="JU316" s="2"/>
      <c r="JV316" s="2"/>
      <c r="JW316" s="2"/>
      <c r="JX316" s="2"/>
      <c r="JY316" s="2"/>
      <c r="JZ316" s="2"/>
      <c r="KA316" s="2"/>
      <c r="KB316" s="2"/>
      <c r="KC316" s="2"/>
      <c r="KD316" s="2"/>
      <c r="KE316" s="2"/>
      <c r="KF316" s="2"/>
      <c r="KG316" s="2"/>
      <c r="KH316" s="2"/>
      <c r="KI316" s="2"/>
      <c r="KJ316" s="2"/>
      <c r="KK316" s="2"/>
      <c r="KL316" s="2"/>
      <c r="KM316" s="2"/>
      <c r="KN316" s="2"/>
      <c r="KO316" s="2"/>
      <c r="KP316" s="2"/>
      <c r="KQ316" s="2"/>
      <c r="KR316" s="2"/>
      <c r="KS316" s="2"/>
      <c r="KT316" s="2"/>
      <c r="KU316" s="2"/>
      <c r="KV316" s="2"/>
      <c r="KW316" s="2"/>
      <c r="KX316" s="2"/>
      <c r="KY316" s="2"/>
      <c r="KZ316" s="2"/>
      <c r="LA316" s="2"/>
      <c r="LB316" s="2"/>
      <c r="LC316" s="2"/>
      <c r="LD316" s="2"/>
      <c r="LE316" s="2"/>
      <c r="LF316" s="2"/>
      <c r="LG316" s="2"/>
      <c r="LH316" s="2"/>
      <c r="LI316" s="2"/>
      <c r="LJ316" s="2"/>
      <c r="LK316" s="2"/>
      <c r="LL316" s="2"/>
      <c r="LM316" s="2"/>
      <c r="LN316" s="2"/>
      <c r="LO316" s="2"/>
      <c r="LP316" s="2"/>
      <c r="LQ316" s="2"/>
      <c r="LR316" s="2"/>
      <c r="LS316" s="2"/>
      <c r="LT316" s="2"/>
      <c r="LU316" s="2"/>
      <c r="LV316" s="2"/>
      <c r="LW316" s="2"/>
      <c r="LX316" s="2"/>
      <c r="LY316" s="2"/>
      <c r="LZ316" s="2"/>
      <c r="MA316" s="2"/>
      <c r="MB316" s="2"/>
      <c r="MC316" s="2"/>
      <c r="MD316" s="2"/>
      <c r="ME316" s="2"/>
      <c r="MF316" s="2"/>
      <c r="MG316" s="2"/>
      <c r="MH316" s="2"/>
      <c r="MI316" s="2"/>
      <c r="MJ316" s="2"/>
      <c r="MK316" s="2"/>
      <c r="ML316" s="2"/>
      <c r="MM316" s="2"/>
      <c r="MN316" s="2"/>
      <c r="MO316" s="2"/>
      <c r="MP316" s="2"/>
      <c r="MQ316" s="2"/>
      <c r="MR316" s="2"/>
      <c r="MS316" s="2"/>
      <c r="MT316" s="2"/>
      <c r="MU316" s="2"/>
      <c r="MV316" s="2"/>
      <c r="MW316" s="2"/>
      <c r="MX316" s="2"/>
      <c r="MY316" s="2"/>
      <c r="MZ316" s="2"/>
      <c r="NA316" s="2"/>
      <c r="NB316" s="2"/>
      <c r="NC316" s="2"/>
      <c r="ND316" s="2"/>
      <c r="NE316" s="2"/>
      <c r="NF316" s="2"/>
      <c r="NG316" s="2"/>
      <c r="NH316" s="2"/>
      <c r="NI316" s="2"/>
      <c r="NJ316" s="2"/>
      <c r="NK316" s="2"/>
      <c r="NL316" s="2"/>
      <c r="NM316" s="2"/>
      <c r="NN316" s="2"/>
      <c r="NO316" s="2"/>
      <c r="NP316" s="2"/>
      <c r="NQ316" s="2"/>
      <c r="NR316" s="2"/>
      <c r="NS316" s="2"/>
      <c r="NT316" s="2"/>
      <c r="NU316" s="2"/>
      <c r="NV316" s="2"/>
      <c r="NW316" s="2"/>
      <c r="NX316" s="2"/>
      <c r="NY316" s="2"/>
      <c r="NZ316" s="2"/>
      <c r="OA316" s="2"/>
      <c r="OB316" s="2"/>
      <c r="OC316" s="2"/>
      <c r="OD316" s="2"/>
      <c r="OE316" s="2"/>
      <c r="OF316" s="2"/>
      <c r="OG316" s="2"/>
      <c r="OH316" s="2"/>
      <c r="OI316" s="2"/>
      <c r="OJ316" s="2"/>
      <c r="OK316" s="2"/>
      <c r="OL316" s="2"/>
      <c r="OM316" s="2"/>
      <c r="ON316" s="2"/>
      <c r="OO316" s="2"/>
      <c r="OP316" s="2"/>
      <c r="OQ316" s="2"/>
      <c r="OR316" s="2"/>
      <c r="OS316" s="2"/>
      <c r="OT316" s="2"/>
      <c r="OU316" s="2"/>
      <c r="OV316" s="2"/>
      <c r="OW316" s="2"/>
      <c r="OX316" s="2"/>
      <c r="OY316" s="2"/>
      <c r="OZ316" s="2"/>
      <c r="PA316" s="2"/>
      <c r="PB316" s="2"/>
      <c r="PC316" s="2"/>
      <c r="PD316" s="2"/>
      <c r="PE316" s="2"/>
      <c r="PF316" s="2"/>
      <c r="PG316" s="2"/>
      <c r="PH316" s="2"/>
      <c r="PI316" s="2"/>
      <c r="PJ316" s="2"/>
      <c r="PK316" s="2"/>
      <c r="PL316" s="2"/>
      <c r="PM316" s="2"/>
      <c r="PN316" s="2"/>
      <c r="PO316" s="2"/>
      <c r="PP316" s="2"/>
      <c r="PQ316" s="2"/>
      <c r="PR316" s="2"/>
      <c r="PS316" s="2"/>
      <c r="PT316" s="2"/>
      <c r="PU316" s="2"/>
      <c r="PV316" s="2"/>
      <c r="PW316" s="2"/>
      <c r="PX316" s="2"/>
      <c r="PY316" s="2"/>
      <c r="PZ316" s="2"/>
      <c r="QA316" s="2"/>
      <c r="QB316" s="2"/>
      <c r="QC316" s="2"/>
      <c r="QD316" s="2"/>
      <c r="QE316" s="2"/>
      <c r="QF316" s="2"/>
      <c r="QG316" s="2"/>
      <c r="QH316" s="2"/>
      <c r="QI316" s="2"/>
      <c r="QJ316" s="2"/>
      <c r="QK316" s="2"/>
      <c r="QL316" s="2"/>
      <c r="QM316" s="2"/>
      <c r="QN316" s="2"/>
      <c r="QO316" s="2"/>
      <c r="QP316" s="2"/>
      <c r="QQ316" s="2"/>
      <c r="QR316" s="2"/>
      <c r="QS316" s="2"/>
      <c r="QT316" s="2"/>
      <c r="QU316" s="2"/>
      <c r="QV316" s="2"/>
      <c r="QW316" s="2"/>
      <c r="QX316" s="2"/>
      <c r="QY316" s="2"/>
      <c r="QZ316" s="2"/>
      <c r="RA316" s="2"/>
      <c r="RB316" s="2"/>
      <c r="RC316" s="2"/>
      <c r="RD316" s="2"/>
      <c r="RE316" s="2"/>
      <c r="RF316" s="2"/>
      <c r="RG316" s="2"/>
      <c r="RH316" s="2"/>
      <c r="RI316" s="2"/>
      <c r="RJ316" s="2"/>
      <c r="RK316" s="2"/>
      <c r="RL316" s="2"/>
      <c r="RM316" s="2"/>
      <c r="RN316" s="2"/>
      <c r="RO316" s="2"/>
      <c r="RP316" s="2"/>
      <c r="RQ316" s="2"/>
      <c r="RR316" s="2"/>
      <c r="RS316" s="2"/>
      <c r="RT316" s="2"/>
      <c r="RU316" s="2"/>
      <c r="RV316" s="2"/>
      <c r="RW316" s="2"/>
      <c r="RX316" s="2"/>
      <c r="RY316" s="2"/>
      <c r="RZ316" s="2"/>
      <c r="SA316" s="2"/>
      <c r="SB316" s="2"/>
      <c r="SC316" s="2"/>
      <c r="SD316" s="2"/>
      <c r="SE316" s="2"/>
      <c r="SF316" s="2"/>
      <c r="SG316" s="2"/>
      <c r="SH316" s="2"/>
      <c r="SI316" s="2"/>
      <c r="SJ316" s="2"/>
      <c r="SK316" s="2"/>
      <c r="SL316" s="2"/>
      <c r="SM316" s="2"/>
      <c r="SN316" s="2"/>
      <c r="SO316" s="2"/>
      <c r="SP316" s="2"/>
      <c r="SQ316" s="2"/>
      <c r="SR316" s="2"/>
      <c r="SS316" s="2"/>
      <c r="ST316" s="2"/>
      <c r="SU316" s="2"/>
      <c r="SV316" s="2"/>
      <c r="SW316" s="2"/>
      <c r="SX316" s="2"/>
      <c r="SY316" s="2"/>
      <c r="SZ316" s="2"/>
      <c r="TA316" s="2"/>
      <c r="TB316" s="2"/>
      <c r="TC316" s="2"/>
      <c r="TD316" s="2"/>
      <c r="TE316" s="2"/>
      <c r="TF316" s="2"/>
      <c r="TG316" s="2"/>
      <c r="TH316" s="2"/>
      <c r="TI316" s="2"/>
      <c r="TJ316" s="2"/>
      <c r="TK316" s="2"/>
      <c r="TL316" s="2"/>
      <c r="TM316" s="2"/>
      <c r="TN316" s="2"/>
      <c r="TO316" s="2"/>
      <c r="TP316" s="2"/>
      <c r="TQ316" s="2"/>
      <c r="TR316" s="2"/>
      <c r="TS316" s="2"/>
      <c r="TT316" s="2"/>
      <c r="TU316" s="2"/>
      <c r="TV316" s="2"/>
      <c r="TW316" s="2"/>
      <c r="TX316" s="2"/>
      <c r="TY316" s="2"/>
      <c r="TZ316" s="2"/>
      <c r="UA316" s="2"/>
      <c r="UB316" s="2"/>
      <c r="UC316" s="2"/>
      <c r="UD316" s="2"/>
      <c r="UE316" s="2"/>
      <c r="UF316" s="2"/>
      <c r="UG316" s="2"/>
      <c r="UH316" s="2"/>
      <c r="UI316" s="2"/>
      <c r="UJ316" s="2"/>
      <c r="UK316" s="2"/>
      <c r="UL316" s="2"/>
      <c r="UM316" s="2"/>
      <c r="UN316" s="2"/>
      <c r="UO316" s="2"/>
      <c r="UP316" s="2"/>
      <c r="UQ316" s="2"/>
      <c r="UR316" s="2"/>
      <c r="US316" s="2"/>
      <c r="UT316" s="2"/>
      <c r="UU316" s="2"/>
      <c r="UV316" s="2"/>
      <c r="UW316" s="2"/>
      <c r="UX316" s="2"/>
      <c r="UY316" s="2"/>
      <c r="UZ316" s="2"/>
      <c r="VA316" s="2"/>
      <c r="VB316" s="2"/>
      <c r="VC316" s="2"/>
      <c r="VD316" s="2"/>
      <c r="VE316" s="2"/>
      <c r="VF316" s="2"/>
      <c r="VG316" s="2"/>
      <c r="VH316" s="2"/>
      <c r="VI316" s="2"/>
      <c r="VJ316" s="2"/>
      <c r="VK316" s="2"/>
      <c r="VL316" s="2"/>
      <c r="VM316" s="2"/>
      <c r="VN316" s="2"/>
      <c r="VO316" s="2"/>
      <c r="VP316" s="2"/>
      <c r="VQ316" s="2"/>
      <c r="VR316" s="2"/>
      <c r="VS316" s="2"/>
      <c r="VT316" s="2"/>
      <c r="VU316" s="2"/>
      <c r="VV316" s="2"/>
      <c r="VW316" s="2"/>
      <c r="VX316" s="2"/>
      <c r="VY316" s="2"/>
      <c r="VZ316" s="2"/>
      <c r="WA316" s="2"/>
      <c r="WB316" s="2"/>
      <c r="WC316" s="2"/>
      <c r="WD316" s="2"/>
      <c r="WE316" s="2"/>
      <c r="WF316" s="2"/>
      <c r="WG316" s="2"/>
      <c r="WH316" s="2"/>
      <c r="WI316" s="2"/>
      <c r="WJ316" s="2"/>
      <c r="WK316" s="2"/>
      <c r="WL316" s="2"/>
      <c r="WM316" s="2"/>
      <c r="WN316" s="2"/>
      <c r="WO316" s="2"/>
      <c r="WP316" s="2"/>
      <c r="WQ316" s="2"/>
      <c r="WR316" s="2"/>
      <c r="WS316" s="2"/>
      <c r="WT316" s="2"/>
      <c r="WU316" s="2"/>
      <c r="WV316" s="2"/>
      <c r="WW316" s="2"/>
      <c r="WX316" s="2"/>
      <c r="WY316" s="2"/>
      <c r="WZ316" s="2"/>
      <c r="XA316" s="2"/>
      <c r="XB316" s="2"/>
      <c r="XC316" s="2"/>
      <c r="XD316" s="2"/>
      <c r="XE316" s="2"/>
      <c r="XF316" s="2"/>
      <c r="XG316" s="2"/>
      <c r="XH316" s="2"/>
      <c r="XI316" s="2"/>
      <c r="XJ316" s="2"/>
      <c r="XK316" s="2"/>
      <c r="XL316" s="2"/>
      <c r="XM316" s="2"/>
      <c r="XN316" s="2"/>
      <c r="XO316" s="2"/>
      <c r="XP316" s="2"/>
      <c r="XQ316" s="2"/>
      <c r="XR316" s="2"/>
      <c r="XS316" s="2"/>
      <c r="XT316" s="2"/>
      <c r="XU316" s="2"/>
      <c r="XV316" s="2"/>
      <c r="XW316" s="2"/>
      <c r="XX316" s="2"/>
      <c r="XY316" s="2"/>
      <c r="XZ316" s="2"/>
      <c r="YA316" s="2"/>
      <c r="YB316" s="2"/>
      <c r="YC316" s="2"/>
      <c r="YD316" s="2"/>
      <c r="YE316" s="2"/>
      <c r="YF316" s="2"/>
      <c r="YG316" s="2"/>
      <c r="YH316" s="2"/>
      <c r="YI316" s="2"/>
      <c r="YJ316" s="2"/>
      <c r="YK316" s="2"/>
      <c r="YL316" s="2"/>
      <c r="YM316" s="2"/>
      <c r="YN316" s="2"/>
      <c r="YO316" s="2"/>
      <c r="YP316" s="2"/>
      <c r="YQ316" s="2"/>
      <c r="YR316" s="2"/>
      <c r="YS316" s="2"/>
      <c r="YT316" s="2"/>
      <c r="YU316" s="2"/>
      <c r="YV316" s="2"/>
      <c r="YW316" s="2"/>
      <c r="YX316" s="2"/>
      <c r="YY316" s="2"/>
      <c r="YZ316" s="2"/>
      <c r="ZA316" s="2"/>
      <c r="ZB316" s="2"/>
      <c r="ZC316" s="2"/>
      <c r="ZD316" s="2"/>
      <c r="ZE316" s="2"/>
      <c r="ZF316" s="2"/>
      <c r="ZG316" s="2"/>
      <c r="ZH316" s="2"/>
      <c r="ZI316" s="2"/>
      <c r="ZJ316" s="2"/>
      <c r="ZK316" s="2"/>
      <c r="ZL316" s="2"/>
      <c r="ZM316" s="2"/>
      <c r="ZN316" s="2"/>
      <c r="ZO316" s="2"/>
      <c r="ZP316" s="2"/>
      <c r="ZQ316" s="2"/>
      <c r="ZR316" s="2"/>
      <c r="ZS316" s="2"/>
      <c r="ZT316" s="2"/>
      <c r="ZU316" s="2"/>
      <c r="ZV316" s="2"/>
      <c r="ZW316" s="2"/>
      <c r="ZX316" s="2"/>
      <c r="ZY316" s="2"/>
      <c r="ZZ316" s="2"/>
      <c r="AAA316" s="2"/>
      <c r="AAB316" s="2"/>
      <c r="AAC316" s="2"/>
      <c r="AAD316" s="2"/>
      <c r="AAE316" s="2"/>
      <c r="AAF316" s="2"/>
      <c r="AAG316" s="2"/>
      <c r="AAH316" s="2"/>
      <c r="AAI316" s="2"/>
      <c r="AAJ316" s="2"/>
      <c r="AAK316" s="2"/>
      <c r="AAL316" s="2"/>
      <c r="AAM316" s="2"/>
      <c r="AAN316" s="2"/>
      <c r="AAO316" s="2"/>
      <c r="AAP316" s="2"/>
      <c r="AAQ316" s="2"/>
      <c r="AAR316" s="2"/>
      <c r="AAS316" s="2"/>
      <c r="AAT316" s="2"/>
      <c r="AAU316" s="2"/>
      <c r="AAV316" s="2"/>
      <c r="AAW316" s="2"/>
      <c r="AAX316" s="2"/>
      <c r="AAY316" s="2"/>
      <c r="AAZ316" s="2"/>
      <c r="ABA316" s="2"/>
      <c r="ABB316" s="2"/>
      <c r="ABC316" s="2"/>
      <c r="ABD316" s="2"/>
      <c r="ABE316" s="2"/>
      <c r="ABF316" s="2"/>
      <c r="ABG316" s="2"/>
      <c r="ABH316" s="2"/>
      <c r="ABI316" s="2"/>
      <c r="ABJ316" s="2"/>
      <c r="ABK316" s="2"/>
      <c r="ABL316" s="2"/>
      <c r="ABM316" s="2"/>
      <c r="ABN316" s="2"/>
      <c r="ABO316" s="2"/>
      <c r="ABP316" s="2"/>
      <c r="ABQ316" s="2"/>
      <c r="ABR316" s="2"/>
      <c r="ABS316" s="2"/>
      <c r="ABT316" s="2"/>
      <c r="ABU316" s="2"/>
      <c r="ABV316" s="2"/>
      <c r="ABW316" s="2"/>
      <c r="ABX316" s="2"/>
      <c r="ABY316" s="2"/>
      <c r="ABZ316" s="2"/>
      <c r="ACA316" s="2"/>
      <c r="ACB316" s="2"/>
      <c r="ACC316" s="2"/>
      <c r="ACD316" s="2"/>
      <c r="ACE316" s="2"/>
      <c r="ACF316" s="2"/>
      <c r="ACG316" s="2"/>
      <c r="ACH316" s="2"/>
      <c r="ACI316" s="2"/>
      <c r="ACJ316" s="2"/>
      <c r="ACK316" s="2"/>
      <c r="ACL316" s="2"/>
      <c r="ACM316" s="2"/>
      <c r="ACN316" s="2"/>
      <c r="ACO316" s="2"/>
      <c r="ACP316" s="2"/>
      <c r="ACQ316" s="2"/>
      <c r="ACR316" s="2"/>
      <c r="ACS316" s="2"/>
      <c r="ACT316" s="2"/>
      <c r="ACU316" s="2"/>
      <c r="ACV316" s="2"/>
      <c r="ACW316" s="2"/>
      <c r="ACX316" s="2"/>
      <c r="ACY316" s="2"/>
      <c r="ACZ316" s="2"/>
      <c r="ADA316" s="2"/>
      <c r="ADB316" s="2"/>
      <c r="ADC316" s="2"/>
      <c r="ADD316" s="2"/>
      <c r="ADE316" s="2"/>
      <c r="ADF316" s="2"/>
      <c r="ADG316" s="2"/>
      <c r="ADH316" s="2"/>
      <c r="ADI316" s="2"/>
      <c r="ADJ316" s="2"/>
      <c r="ADK316" s="2"/>
      <c r="ADL316" s="2"/>
      <c r="ADM316" s="2"/>
      <c r="ADN316" s="2"/>
      <c r="ADO316" s="2"/>
      <c r="ADP316" s="2"/>
      <c r="ADQ316" s="2"/>
      <c r="ADR316" s="2"/>
      <c r="ADS316" s="2"/>
      <c r="ADT316" s="2"/>
      <c r="ADU316" s="2"/>
      <c r="ADV316" s="2"/>
      <c r="ADW316" s="2"/>
      <c r="ADX316" s="2"/>
      <c r="ADY316" s="2"/>
      <c r="ADZ316" s="2"/>
      <c r="AEA316" s="2"/>
      <c r="AEB316" s="2"/>
      <c r="AEC316" s="2"/>
      <c r="AED316" s="2"/>
      <c r="AEE316" s="2"/>
      <c r="AEF316" s="2"/>
      <c r="AEG316" s="2"/>
      <c r="AEH316" s="2"/>
      <c r="AEI316" s="2"/>
      <c r="AEJ316" s="2"/>
      <c r="AEK316" s="2"/>
      <c r="AEL316" s="2"/>
      <c r="AEM316" s="2"/>
      <c r="AEN316" s="2"/>
      <c r="AEO316" s="2"/>
      <c r="AEP316" s="2"/>
      <c r="AEQ316" s="2"/>
      <c r="AER316" s="2"/>
      <c r="AES316" s="2"/>
      <c r="AET316" s="2"/>
      <c r="AEU316" s="2"/>
      <c r="AEV316" s="2"/>
      <c r="AEW316" s="2"/>
      <c r="AEX316" s="2"/>
      <c r="AEY316" s="2"/>
      <c r="AEZ316" s="2"/>
      <c r="AFA316" s="2"/>
      <c r="AFB316" s="2"/>
      <c r="AFC316" s="2"/>
      <c r="AFD316" s="2"/>
      <c r="AFE316" s="2"/>
      <c r="AFF316" s="2"/>
      <c r="AFG316" s="2"/>
      <c r="AFH316" s="2"/>
      <c r="AFI316" s="2"/>
      <c r="AFJ316" s="2"/>
      <c r="AFK316" s="2"/>
      <c r="AFL316" s="2"/>
      <c r="AFM316" s="2"/>
      <c r="AFN316" s="2"/>
      <c r="AFO316" s="2"/>
      <c r="AFP316" s="2"/>
      <c r="AFQ316" s="2"/>
      <c r="AFR316" s="2"/>
      <c r="AFS316" s="2"/>
      <c r="AFT316" s="2"/>
      <c r="AFU316" s="2"/>
      <c r="AFV316" s="2"/>
      <c r="AFW316" s="2"/>
      <c r="AFX316" s="2"/>
      <c r="AFY316" s="2"/>
      <c r="AFZ316" s="2"/>
      <c r="AGA316" s="2"/>
      <c r="AGB316" s="2"/>
      <c r="AGC316" s="2"/>
      <c r="AGD316" s="2"/>
      <c r="AGE316" s="2"/>
      <c r="AGF316" s="2"/>
      <c r="AGG316" s="2"/>
      <c r="AGH316" s="2"/>
      <c r="AGI316" s="2"/>
      <c r="AGJ316" s="2"/>
      <c r="AGK316" s="2"/>
      <c r="AGL316" s="2"/>
      <c r="AGM316" s="2"/>
      <c r="AGN316" s="2"/>
      <c r="AGO316" s="2"/>
      <c r="AGP316" s="2"/>
      <c r="AGQ316" s="2"/>
      <c r="AGR316" s="2"/>
      <c r="AGS316" s="2"/>
      <c r="AGT316" s="2"/>
      <c r="AGU316" s="2"/>
      <c r="AGV316" s="2"/>
      <c r="AGW316" s="2"/>
      <c r="AGX316" s="2"/>
      <c r="AGY316" s="2"/>
      <c r="AGZ316" s="2"/>
      <c r="AHA316" s="2"/>
      <c r="AHB316" s="2"/>
      <c r="AHC316" s="2"/>
      <c r="AHD316" s="2"/>
      <c r="AHE316" s="2"/>
      <c r="AHF316" s="2"/>
      <c r="AHG316" s="2"/>
      <c r="AHH316" s="2"/>
      <c r="AHI316" s="2"/>
      <c r="AHJ316" s="2"/>
      <c r="AHK316" s="2"/>
      <c r="AHL316" s="2"/>
      <c r="AHM316" s="2"/>
      <c r="AHN316" s="2"/>
      <c r="AHO316" s="2"/>
      <c r="AHP316" s="2"/>
      <c r="AHQ316" s="2"/>
      <c r="AHR316" s="2"/>
      <c r="AHS316" s="2"/>
      <c r="AHT316" s="2"/>
      <c r="AHU316" s="2"/>
      <c r="AHV316" s="2"/>
      <c r="AHW316" s="2"/>
      <c r="AHX316" s="2"/>
      <c r="AHY316" s="2"/>
      <c r="AHZ316" s="2"/>
      <c r="AIA316" s="2"/>
      <c r="AIB316" s="2"/>
      <c r="AIC316" s="2"/>
      <c r="AID316" s="2"/>
      <c r="AIE316" s="2"/>
      <c r="AIF316" s="2"/>
      <c r="AIG316" s="2"/>
      <c r="AIH316" s="2"/>
      <c r="AII316" s="2"/>
      <c r="AIJ316" s="2"/>
      <c r="AIK316" s="2"/>
      <c r="AIL316" s="2"/>
      <c r="AIM316" s="2"/>
      <c r="AIN316" s="2"/>
      <c r="AIO316" s="2"/>
      <c r="AIP316" s="2"/>
      <c r="AIQ316" s="2"/>
      <c r="AIR316" s="2"/>
      <c r="AIS316" s="2"/>
      <c r="AIT316" s="2"/>
      <c r="AIU316" s="2"/>
      <c r="AIV316" s="2"/>
      <c r="AIW316" s="2"/>
      <c r="AIX316" s="2"/>
      <c r="AIY316" s="2"/>
      <c r="AIZ316" s="2"/>
      <c r="AJA316" s="2"/>
      <c r="AJB316" s="2"/>
      <c r="AJC316" s="2"/>
      <c r="AJD316" s="2"/>
      <c r="AJE316" s="2"/>
      <c r="AJF316" s="2"/>
      <c r="AJG316" s="2"/>
      <c r="AJH316" s="2"/>
      <c r="AJI316" s="2"/>
      <c r="AJJ316" s="2"/>
      <c r="AJK316" s="2"/>
      <c r="AJL316" s="2"/>
      <c r="AJM316" s="2"/>
      <c r="AJN316" s="2"/>
      <c r="AJO316" s="2"/>
      <c r="AJP316" s="2"/>
      <c r="AJQ316" s="2"/>
      <c r="AJR316" s="2"/>
      <c r="AJS316" s="2"/>
      <c r="AJT316" s="2"/>
      <c r="AJU316" s="2"/>
      <c r="AJV316" s="2"/>
      <c r="AJW316" s="2"/>
      <c r="AJX316" s="2"/>
      <c r="AJY316" s="2"/>
      <c r="AJZ316" s="2"/>
      <c r="AKA316" s="2"/>
      <c r="AKB316" s="2"/>
      <c r="AKC316" s="2"/>
      <c r="AKD316" s="2"/>
      <c r="AKE316" s="2"/>
      <c r="AKF316" s="2"/>
      <c r="AKG316" s="2"/>
      <c r="AKH316" s="2"/>
      <c r="AKI316" s="2"/>
      <c r="AKJ316" s="2"/>
      <c r="AKK316" s="2"/>
      <c r="AKL316" s="2"/>
      <c r="AKM316" s="2"/>
      <c r="AKN316" s="2"/>
      <c r="AKO316" s="2"/>
      <c r="AKP316" s="2"/>
      <c r="AKQ316" s="2"/>
      <c r="AKR316" s="2"/>
      <c r="AKS316" s="2"/>
      <c r="AKT316" s="2"/>
      <c r="AKU316" s="2"/>
      <c r="AKV316" s="2"/>
      <c r="AKW316" s="2"/>
      <c r="AKX316" s="2"/>
      <c r="AKY316" s="2"/>
      <c r="AKZ316" s="2"/>
      <c r="ALA316" s="2"/>
      <c r="ALB316" s="2"/>
      <c r="ALC316" s="2"/>
      <c r="ALD316" s="2"/>
      <c r="ALE316" s="2"/>
      <c r="ALF316" s="2"/>
      <c r="ALG316" s="2"/>
      <c r="ALH316" s="2"/>
      <c r="ALI316" s="2"/>
      <c r="ALJ316" s="2"/>
      <c r="ALK316" s="2"/>
      <c r="ALL316" s="2"/>
      <c r="ALM316" s="2"/>
      <c r="ALN316" s="2"/>
      <c r="ALO316" s="2"/>
      <c r="ALP316" s="2"/>
      <c r="ALQ316" s="2"/>
      <c r="ALR316" s="2"/>
      <c r="ALS316" s="2"/>
      <c r="ALT316" s="2"/>
      <c r="ALU316" s="2"/>
      <c r="ALV316" s="2"/>
      <c r="ALW316" s="2"/>
      <c r="ALX316" s="2"/>
      <c r="ALY316" s="2"/>
      <c r="ALZ316" s="2"/>
      <c r="AMA316" s="2"/>
      <c r="AMB316" s="2"/>
      <c r="AMC316" s="2"/>
      <c r="AMD316" s="2"/>
      <c r="AME316" s="2"/>
      <c r="AMF316" s="2"/>
      <c r="AMG316" s="2"/>
      <c r="AMH316" s="2"/>
      <c r="AMI316" s="2"/>
      <c r="AMJ316" s="2"/>
      <c r="AMK316" s="2"/>
    </row>
    <row r="317" spans="1:1025" s="15" customFormat="1" ht="12.75" customHeight="1" x14ac:dyDescent="0.25">
      <c r="A317" s="8">
        <v>2021956</v>
      </c>
      <c r="B317" s="12" t="s">
        <v>119</v>
      </c>
      <c r="C317" s="12" t="s">
        <v>719</v>
      </c>
      <c r="D317" s="13">
        <v>44480</v>
      </c>
      <c r="E317" s="13"/>
      <c r="F317" s="13">
        <f ca="1">IF(E317="",NOW()+60,E317)</f>
        <v>44546.356506481483</v>
      </c>
      <c r="G317" s="12" t="s">
        <v>17</v>
      </c>
      <c r="H317" s="12" t="str">
        <f>IF(G317="","Northern Virginia",IF(G317="Herndon","Herndon VA",IF(G317="Reston","Reston VA",IF(G317="Tysons","Tysons VA",IF(G317="Tyson's","Tysons VA",IF(G317="Chantilly","Chantilly VA",IF(G317="Mclean","Mclean VA",IF(G317="College Park","College Park MD",IF(G317="Beltsville","Beltsville MD",IF(G317="Vienna","Vienna VA",IF(G317="Fort Meade","Fort Meade MD",IF(G317="Bethesda","Bethesda MD",IF(G317="Springfield","Springfield VA",IF(G317="Dulles","Dulles VA",IF(G317="Warrenton","Warrenton VA",IF(G317="Annapolis Junction","Annapolis Junction MD",G317))))))))))))))))</f>
        <v>Herndon VA</v>
      </c>
      <c r="I317" s="12" t="s">
        <v>720</v>
      </c>
      <c r="J317" s="12" t="s">
        <v>25</v>
      </c>
      <c r="K317" s="12" t="str">
        <f>IF(J317="All Levels","All Levels",IF(J317="Subject Matter Expert","Level 1 - Subject Matter Expert",IF(J317="Level 1","Level 1 - Subject Matter Expert",IF(J317="Level 2","Level 2 - Expert",IF(J317="Expert","Level 2 - Expert",IF(J317="Senior","Level 3 - Senior",IF(J317="Level 3","Level 3 - Senior",IF(J317="Level 4","Level 4 - Full Performance",IF(J317="Full Performance","Level 4 - Full Performance",IF(J317="Developmental","Level 5 - Developmental"))))))))))</f>
        <v>Level 1 - Subject Matter Expert</v>
      </c>
      <c r="L317" s="14">
        <f>IF($K317="All levels",215000,IF($K317="Level 1 - Subject Matter Expert",215000,IF($K317="Level 2 - Expert",195000,IF($K317="Level 3 - Senior",170000,IF($K317="Level 4 - Full Performance",100000,"")))))</f>
        <v>215000</v>
      </c>
      <c r="M317" s="14">
        <f>IF($K317="All levels",100000,IF($K317="Level 1 - Subject Matter Expert",160000,IF($K317="Level 2 - Expert",140000,IF($K317="Level 3 - Senior",110000,IF($K317="Level 4 - Full Performance",60000,"")))))</f>
        <v>160000</v>
      </c>
      <c r="N317" s="12" t="s">
        <v>721</v>
      </c>
      <c r="O317" s="12" t="s">
        <v>722</v>
      </c>
      <c r="P317" s="12" t="s">
        <v>723</v>
      </c>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c r="IW317" s="2"/>
      <c r="IX317" s="2"/>
      <c r="IY317" s="2"/>
      <c r="IZ317" s="2"/>
      <c r="JA317" s="2"/>
      <c r="JB317" s="2"/>
      <c r="JC317" s="2"/>
      <c r="JD317" s="2"/>
      <c r="JE317" s="2"/>
      <c r="JF317" s="2"/>
      <c r="JG317" s="2"/>
      <c r="JH317" s="2"/>
      <c r="JI317" s="2"/>
      <c r="JJ317" s="2"/>
      <c r="JK317" s="2"/>
      <c r="JL317" s="2"/>
      <c r="JM317" s="2"/>
      <c r="JN317" s="2"/>
      <c r="JO317" s="2"/>
      <c r="JP317" s="2"/>
      <c r="JQ317" s="2"/>
      <c r="JR317" s="2"/>
      <c r="JS317" s="2"/>
      <c r="JT317" s="2"/>
      <c r="JU317" s="2"/>
      <c r="JV317" s="2"/>
      <c r="JW317" s="2"/>
      <c r="JX317" s="2"/>
      <c r="JY317" s="2"/>
      <c r="JZ317" s="2"/>
      <c r="KA317" s="2"/>
      <c r="KB317" s="2"/>
      <c r="KC317" s="2"/>
      <c r="KD317" s="2"/>
      <c r="KE317" s="2"/>
      <c r="KF317" s="2"/>
      <c r="KG317" s="2"/>
      <c r="KH317" s="2"/>
      <c r="KI317" s="2"/>
      <c r="KJ317" s="2"/>
      <c r="KK317" s="2"/>
      <c r="KL317" s="2"/>
      <c r="KM317" s="2"/>
      <c r="KN317" s="2"/>
      <c r="KO317" s="2"/>
      <c r="KP317" s="2"/>
      <c r="KQ317" s="2"/>
      <c r="KR317" s="2"/>
      <c r="KS317" s="2"/>
      <c r="KT317" s="2"/>
      <c r="KU317" s="2"/>
      <c r="KV317" s="2"/>
      <c r="KW317" s="2"/>
      <c r="KX317" s="2"/>
      <c r="KY317" s="2"/>
      <c r="KZ317" s="2"/>
      <c r="LA317" s="2"/>
      <c r="LB317" s="2"/>
      <c r="LC317" s="2"/>
      <c r="LD317" s="2"/>
      <c r="LE317" s="2"/>
      <c r="LF317" s="2"/>
      <c r="LG317" s="2"/>
      <c r="LH317" s="2"/>
      <c r="LI317" s="2"/>
      <c r="LJ317" s="2"/>
      <c r="LK317" s="2"/>
      <c r="LL317" s="2"/>
      <c r="LM317" s="2"/>
      <c r="LN317" s="2"/>
      <c r="LO317" s="2"/>
      <c r="LP317" s="2"/>
      <c r="LQ317" s="2"/>
      <c r="LR317" s="2"/>
      <c r="LS317" s="2"/>
      <c r="LT317" s="2"/>
      <c r="LU317" s="2"/>
      <c r="LV317" s="2"/>
      <c r="LW317" s="2"/>
      <c r="LX317" s="2"/>
      <c r="LY317" s="2"/>
      <c r="LZ317" s="2"/>
      <c r="MA317" s="2"/>
      <c r="MB317" s="2"/>
      <c r="MC317" s="2"/>
      <c r="MD317" s="2"/>
      <c r="ME317" s="2"/>
      <c r="MF317" s="2"/>
      <c r="MG317" s="2"/>
      <c r="MH317" s="2"/>
      <c r="MI317" s="2"/>
      <c r="MJ317" s="2"/>
      <c r="MK317" s="2"/>
      <c r="ML317" s="2"/>
      <c r="MM317" s="2"/>
      <c r="MN317" s="2"/>
      <c r="MO317" s="2"/>
      <c r="MP317" s="2"/>
      <c r="MQ317" s="2"/>
      <c r="MR317" s="2"/>
      <c r="MS317" s="2"/>
      <c r="MT317" s="2"/>
      <c r="MU317" s="2"/>
      <c r="MV317" s="2"/>
      <c r="MW317" s="2"/>
      <c r="MX317" s="2"/>
      <c r="MY317" s="2"/>
      <c r="MZ317" s="2"/>
      <c r="NA317" s="2"/>
      <c r="NB317" s="2"/>
      <c r="NC317" s="2"/>
      <c r="ND317" s="2"/>
      <c r="NE317" s="2"/>
      <c r="NF317" s="2"/>
      <c r="NG317" s="2"/>
      <c r="NH317" s="2"/>
      <c r="NI317" s="2"/>
      <c r="NJ317" s="2"/>
      <c r="NK317" s="2"/>
      <c r="NL317" s="2"/>
      <c r="NM317" s="2"/>
      <c r="NN317" s="2"/>
      <c r="NO317" s="2"/>
      <c r="NP317" s="2"/>
      <c r="NQ317" s="2"/>
      <c r="NR317" s="2"/>
      <c r="NS317" s="2"/>
      <c r="NT317" s="2"/>
      <c r="NU317" s="2"/>
      <c r="NV317" s="2"/>
      <c r="NW317" s="2"/>
      <c r="NX317" s="2"/>
      <c r="NY317" s="2"/>
      <c r="NZ317" s="2"/>
      <c r="OA317" s="2"/>
      <c r="OB317" s="2"/>
      <c r="OC317" s="2"/>
      <c r="OD317" s="2"/>
      <c r="OE317" s="2"/>
      <c r="OF317" s="2"/>
      <c r="OG317" s="2"/>
      <c r="OH317" s="2"/>
      <c r="OI317" s="2"/>
      <c r="OJ317" s="2"/>
      <c r="OK317" s="2"/>
      <c r="OL317" s="2"/>
      <c r="OM317" s="2"/>
      <c r="ON317" s="2"/>
      <c r="OO317" s="2"/>
      <c r="OP317" s="2"/>
      <c r="OQ317" s="2"/>
      <c r="OR317" s="2"/>
      <c r="OS317" s="2"/>
      <c r="OT317" s="2"/>
      <c r="OU317" s="2"/>
      <c r="OV317" s="2"/>
      <c r="OW317" s="2"/>
      <c r="OX317" s="2"/>
      <c r="OY317" s="2"/>
      <c r="OZ317" s="2"/>
      <c r="PA317" s="2"/>
      <c r="PB317" s="2"/>
      <c r="PC317" s="2"/>
      <c r="PD317" s="2"/>
      <c r="PE317" s="2"/>
      <c r="PF317" s="2"/>
      <c r="PG317" s="2"/>
      <c r="PH317" s="2"/>
      <c r="PI317" s="2"/>
      <c r="PJ317" s="2"/>
      <c r="PK317" s="2"/>
      <c r="PL317" s="2"/>
      <c r="PM317" s="2"/>
      <c r="PN317" s="2"/>
      <c r="PO317" s="2"/>
      <c r="PP317" s="2"/>
      <c r="PQ317" s="2"/>
      <c r="PR317" s="2"/>
      <c r="PS317" s="2"/>
      <c r="PT317" s="2"/>
      <c r="PU317" s="2"/>
      <c r="PV317" s="2"/>
      <c r="PW317" s="2"/>
      <c r="PX317" s="2"/>
      <c r="PY317" s="2"/>
      <c r="PZ317" s="2"/>
      <c r="QA317" s="2"/>
      <c r="QB317" s="2"/>
      <c r="QC317" s="2"/>
      <c r="QD317" s="2"/>
      <c r="QE317" s="2"/>
      <c r="QF317" s="2"/>
      <c r="QG317" s="2"/>
      <c r="QH317" s="2"/>
      <c r="QI317" s="2"/>
      <c r="QJ317" s="2"/>
      <c r="QK317" s="2"/>
      <c r="QL317" s="2"/>
      <c r="QM317" s="2"/>
      <c r="QN317" s="2"/>
      <c r="QO317" s="2"/>
      <c r="QP317" s="2"/>
      <c r="QQ317" s="2"/>
      <c r="QR317" s="2"/>
      <c r="QS317" s="2"/>
      <c r="QT317" s="2"/>
      <c r="QU317" s="2"/>
      <c r="QV317" s="2"/>
      <c r="QW317" s="2"/>
      <c r="QX317" s="2"/>
      <c r="QY317" s="2"/>
      <c r="QZ317" s="2"/>
      <c r="RA317" s="2"/>
      <c r="RB317" s="2"/>
      <c r="RC317" s="2"/>
      <c r="RD317" s="2"/>
      <c r="RE317" s="2"/>
      <c r="RF317" s="2"/>
      <c r="RG317" s="2"/>
      <c r="RH317" s="2"/>
      <c r="RI317" s="2"/>
      <c r="RJ317" s="2"/>
      <c r="RK317" s="2"/>
      <c r="RL317" s="2"/>
      <c r="RM317" s="2"/>
      <c r="RN317" s="2"/>
      <c r="RO317" s="2"/>
      <c r="RP317" s="2"/>
      <c r="RQ317" s="2"/>
      <c r="RR317" s="2"/>
      <c r="RS317" s="2"/>
      <c r="RT317" s="2"/>
      <c r="RU317" s="2"/>
      <c r="RV317" s="2"/>
      <c r="RW317" s="2"/>
      <c r="RX317" s="2"/>
      <c r="RY317" s="2"/>
      <c r="RZ317" s="2"/>
      <c r="SA317" s="2"/>
      <c r="SB317" s="2"/>
      <c r="SC317" s="2"/>
      <c r="SD317" s="2"/>
      <c r="SE317" s="2"/>
      <c r="SF317" s="2"/>
      <c r="SG317" s="2"/>
      <c r="SH317" s="2"/>
      <c r="SI317" s="2"/>
      <c r="SJ317" s="2"/>
      <c r="SK317" s="2"/>
      <c r="SL317" s="2"/>
      <c r="SM317" s="2"/>
      <c r="SN317" s="2"/>
      <c r="SO317" s="2"/>
      <c r="SP317" s="2"/>
      <c r="SQ317" s="2"/>
      <c r="SR317" s="2"/>
      <c r="SS317" s="2"/>
      <c r="ST317" s="2"/>
      <c r="SU317" s="2"/>
      <c r="SV317" s="2"/>
      <c r="SW317" s="2"/>
      <c r="SX317" s="2"/>
      <c r="SY317" s="2"/>
      <c r="SZ317" s="2"/>
      <c r="TA317" s="2"/>
      <c r="TB317" s="2"/>
      <c r="TC317" s="2"/>
      <c r="TD317" s="2"/>
      <c r="TE317" s="2"/>
      <c r="TF317" s="2"/>
      <c r="TG317" s="2"/>
      <c r="TH317" s="2"/>
      <c r="TI317" s="2"/>
      <c r="TJ317" s="2"/>
      <c r="TK317" s="2"/>
      <c r="TL317" s="2"/>
      <c r="TM317" s="2"/>
      <c r="TN317" s="2"/>
      <c r="TO317" s="2"/>
      <c r="TP317" s="2"/>
      <c r="TQ317" s="2"/>
      <c r="TR317" s="2"/>
      <c r="TS317" s="2"/>
      <c r="TT317" s="2"/>
      <c r="TU317" s="2"/>
      <c r="TV317" s="2"/>
      <c r="TW317" s="2"/>
      <c r="TX317" s="2"/>
      <c r="TY317" s="2"/>
      <c r="TZ317" s="2"/>
      <c r="UA317" s="2"/>
      <c r="UB317" s="2"/>
      <c r="UC317" s="2"/>
      <c r="UD317" s="2"/>
      <c r="UE317" s="2"/>
      <c r="UF317" s="2"/>
      <c r="UG317" s="2"/>
      <c r="UH317" s="2"/>
      <c r="UI317" s="2"/>
      <c r="UJ317" s="2"/>
      <c r="UK317" s="2"/>
      <c r="UL317" s="2"/>
      <c r="UM317" s="2"/>
      <c r="UN317" s="2"/>
      <c r="UO317" s="2"/>
      <c r="UP317" s="2"/>
      <c r="UQ317" s="2"/>
      <c r="UR317" s="2"/>
      <c r="US317" s="2"/>
      <c r="UT317" s="2"/>
      <c r="UU317" s="2"/>
      <c r="UV317" s="2"/>
      <c r="UW317" s="2"/>
      <c r="UX317" s="2"/>
      <c r="UY317" s="2"/>
      <c r="UZ317" s="2"/>
      <c r="VA317" s="2"/>
      <c r="VB317" s="2"/>
      <c r="VC317" s="2"/>
      <c r="VD317" s="2"/>
      <c r="VE317" s="2"/>
      <c r="VF317" s="2"/>
      <c r="VG317" s="2"/>
      <c r="VH317" s="2"/>
      <c r="VI317" s="2"/>
      <c r="VJ317" s="2"/>
      <c r="VK317" s="2"/>
      <c r="VL317" s="2"/>
      <c r="VM317" s="2"/>
      <c r="VN317" s="2"/>
      <c r="VO317" s="2"/>
      <c r="VP317" s="2"/>
      <c r="VQ317" s="2"/>
      <c r="VR317" s="2"/>
      <c r="VS317" s="2"/>
      <c r="VT317" s="2"/>
      <c r="VU317" s="2"/>
      <c r="VV317" s="2"/>
      <c r="VW317" s="2"/>
      <c r="VX317" s="2"/>
      <c r="VY317" s="2"/>
      <c r="VZ317" s="2"/>
      <c r="WA317" s="2"/>
      <c r="WB317" s="2"/>
      <c r="WC317" s="2"/>
      <c r="WD317" s="2"/>
      <c r="WE317" s="2"/>
      <c r="WF317" s="2"/>
      <c r="WG317" s="2"/>
      <c r="WH317" s="2"/>
      <c r="WI317" s="2"/>
      <c r="WJ317" s="2"/>
      <c r="WK317" s="2"/>
      <c r="WL317" s="2"/>
      <c r="WM317" s="2"/>
      <c r="WN317" s="2"/>
      <c r="WO317" s="2"/>
      <c r="WP317" s="2"/>
      <c r="WQ317" s="2"/>
      <c r="WR317" s="2"/>
      <c r="WS317" s="2"/>
      <c r="WT317" s="2"/>
      <c r="WU317" s="2"/>
      <c r="WV317" s="2"/>
      <c r="WW317" s="2"/>
      <c r="WX317" s="2"/>
      <c r="WY317" s="2"/>
      <c r="WZ317" s="2"/>
      <c r="XA317" s="2"/>
      <c r="XB317" s="2"/>
      <c r="XC317" s="2"/>
      <c r="XD317" s="2"/>
      <c r="XE317" s="2"/>
      <c r="XF317" s="2"/>
      <c r="XG317" s="2"/>
      <c r="XH317" s="2"/>
      <c r="XI317" s="2"/>
      <c r="XJ317" s="2"/>
      <c r="XK317" s="2"/>
      <c r="XL317" s="2"/>
      <c r="XM317" s="2"/>
      <c r="XN317" s="2"/>
      <c r="XO317" s="2"/>
      <c r="XP317" s="2"/>
      <c r="XQ317" s="2"/>
      <c r="XR317" s="2"/>
      <c r="XS317" s="2"/>
      <c r="XT317" s="2"/>
      <c r="XU317" s="2"/>
      <c r="XV317" s="2"/>
      <c r="XW317" s="2"/>
      <c r="XX317" s="2"/>
      <c r="XY317" s="2"/>
      <c r="XZ317" s="2"/>
      <c r="YA317" s="2"/>
      <c r="YB317" s="2"/>
      <c r="YC317" s="2"/>
      <c r="YD317" s="2"/>
      <c r="YE317" s="2"/>
      <c r="YF317" s="2"/>
      <c r="YG317" s="2"/>
      <c r="YH317" s="2"/>
      <c r="YI317" s="2"/>
      <c r="YJ317" s="2"/>
      <c r="YK317" s="2"/>
      <c r="YL317" s="2"/>
      <c r="YM317" s="2"/>
      <c r="YN317" s="2"/>
      <c r="YO317" s="2"/>
      <c r="YP317" s="2"/>
      <c r="YQ317" s="2"/>
      <c r="YR317" s="2"/>
      <c r="YS317" s="2"/>
      <c r="YT317" s="2"/>
      <c r="YU317" s="2"/>
      <c r="YV317" s="2"/>
      <c r="YW317" s="2"/>
      <c r="YX317" s="2"/>
      <c r="YY317" s="2"/>
      <c r="YZ317" s="2"/>
      <c r="ZA317" s="2"/>
      <c r="ZB317" s="2"/>
      <c r="ZC317" s="2"/>
      <c r="ZD317" s="2"/>
      <c r="ZE317" s="2"/>
      <c r="ZF317" s="2"/>
      <c r="ZG317" s="2"/>
      <c r="ZH317" s="2"/>
      <c r="ZI317" s="2"/>
      <c r="ZJ317" s="2"/>
      <c r="ZK317" s="2"/>
      <c r="ZL317" s="2"/>
      <c r="ZM317" s="2"/>
      <c r="ZN317" s="2"/>
      <c r="ZO317" s="2"/>
      <c r="ZP317" s="2"/>
      <c r="ZQ317" s="2"/>
      <c r="ZR317" s="2"/>
      <c r="ZS317" s="2"/>
      <c r="ZT317" s="2"/>
      <c r="ZU317" s="2"/>
      <c r="ZV317" s="2"/>
      <c r="ZW317" s="2"/>
      <c r="ZX317" s="2"/>
      <c r="ZY317" s="2"/>
      <c r="ZZ317" s="2"/>
      <c r="AAA317" s="2"/>
      <c r="AAB317" s="2"/>
      <c r="AAC317" s="2"/>
      <c r="AAD317" s="2"/>
      <c r="AAE317" s="2"/>
      <c r="AAF317" s="2"/>
      <c r="AAG317" s="2"/>
      <c r="AAH317" s="2"/>
      <c r="AAI317" s="2"/>
      <c r="AAJ317" s="2"/>
      <c r="AAK317" s="2"/>
      <c r="AAL317" s="2"/>
      <c r="AAM317" s="2"/>
      <c r="AAN317" s="2"/>
      <c r="AAO317" s="2"/>
      <c r="AAP317" s="2"/>
      <c r="AAQ317" s="2"/>
      <c r="AAR317" s="2"/>
      <c r="AAS317" s="2"/>
      <c r="AAT317" s="2"/>
      <c r="AAU317" s="2"/>
      <c r="AAV317" s="2"/>
      <c r="AAW317" s="2"/>
      <c r="AAX317" s="2"/>
      <c r="AAY317" s="2"/>
      <c r="AAZ317" s="2"/>
      <c r="ABA317" s="2"/>
      <c r="ABB317" s="2"/>
      <c r="ABC317" s="2"/>
      <c r="ABD317" s="2"/>
      <c r="ABE317" s="2"/>
      <c r="ABF317" s="2"/>
      <c r="ABG317" s="2"/>
      <c r="ABH317" s="2"/>
      <c r="ABI317" s="2"/>
      <c r="ABJ317" s="2"/>
      <c r="ABK317" s="2"/>
      <c r="ABL317" s="2"/>
      <c r="ABM317" s="2"/>
      <c r="ABN317" s="2"/>
      <c r="ABO317" s="2"/>
      <c r="ABP317" s="2"/>
      <c r="ABQ317" s="2"/>
      <c r="ABR317" s="2"/>
      <c r="ABS317" s="2"/>
      <c r="ABT317" s="2"/>
      <c r="ABU317" s="2"/>
      <c r="ABV317" s="2"/>
      <c r="ABW317" s="2"/>
      <c r="ABX317" s="2"/>
      <c r="ABY317" s="2"/>
      <c r="ABZ317" s="2"/>
      <c r="ACA317" s="2"/>
      <c r="ACB317" s="2"/>
      <c r="ACC317" s="2"/>
      <c r="ACD317" s="2"/>
      <c r="ACE317" s="2"/>
      <c r="ACF317" s="2"/>
      <c r="ACG317" s="2"/>
      <c r="ACH317" s="2"/>
      <c r="ACI317" s="2"/>
      <c r="ACJ317" s="2"/>
      <c r="ACK317" s="2"/>
      <c r="ACL317" s="2"/>
      <c r="ACM317" s="2"/>
      <c r="ACN317" s="2"/>
      <c r="ACO317" s="2"/>
      <c r="ACP317" s="2"/>
      <c r="ACQ317" s="2"/>
      <c r="ACR317" s="2"/>
      <c r="ACS317" s="2"/>
      <c r="ACT317" s="2"/>
      <c r="ACU317" s="2"/>
      <c r="ACV317" s="2"/>
      <c r="ACW317" s="2"/>
      <c r="ACX317" s="2"/>
      <c r="ACY317" s="2"/>
      <c r="ACZ317" s="2"/>
      <c r="ADA317" s="2"/>
      <c r="ADB317" s="2"/>
      <c r="ADC317" s="2"/>
      <c r="ADD317" s="2"/>
      <c r="ADE317" s="2"/>
      <c r="ADF317" s="2"/>
      <c r="ADG317" s="2"/>
      <c r="ADH317" s="2"/>
      <c r="ADI317" s="2"/>
      <c r="ADJ317" s="2"/>
      <c r="ADK317" s="2"/>
      <c r="ADL317" s="2"/>
      <c r="ADM317" s="2"/>
      <c r="ADN317" s="2"/>
      <c r="ADO317" s="2"/>
      <c r="ADP317" s="2"/>
      <c r="ADQ317" s="2"/>
      <c r="ADR317" s="2"/>
      <c r="ADS317" s="2"/>
      <c r="ADT317" s="2"/>
      <c r="ADU317" s="2"/>
      <c r="ADV317" s="2"/>
      <c r="ADW317" s="2"/>
      <c r="ADX317" s="2"/>
      <c r="ADY317" s="2"/>
      <c r="ADZ317" s="2"/>
      <c r="AEA317" s="2"/>
      <c r="AEB317" s="2"/>
      <c r="AEC317" s="2"/>
      <c r="AED317" s="2"/>
      <c r="AEE317" s="2"/>
      <c r="AEF317" s="2"/>
      <c r="AEG317" s="2"/>
      <c r="AEH317" s="2"/>
      <c r="AEI317" s="2"/>
      <c r="AEJ317" s="2"/>
      <c r="AEK317" s="2"/>
      <c r="AEL317" s="2"/>
      <c r="AEM317" s="2"/>
      <c r="AEN317" s="2"/>
      <c r="AEO317" s="2"/>
      <c r="AEP317" s="2"/>
      <c r="AEQ317" s="2"/>
      <c r="AER317" s="2"/>
      <c r="AES317" s="2"/>
      <c r="AET317" s="2"/>
      <c r="AEU317" s="2"/>
      <c r="AEV317" s="2"/>
      <c r="AEW317" s="2"/>
      <c r="AEX317" s="2"/>
      <c r="AEY317" s="2"/>
      <c r="AEZ317" s="2"/>
      <c r="AFA317" s="2"/>
      <c r="AFB317" s="2"/>
      <c r="AFC317" s="2"/>
      <c r="AFD317" s="2"/>
      <c r="AFE317" s="2"/>
      <c r="AFF317" s="2"/>
      <c r="AFG317" s="2"/>
      <c r="AFH317" s="2"/>
      <c r="AFI317" s="2"/>
      <c r="AFJ317" s="2"/>
      <c r="AFK317" s="2"/>
      <c r="AFL317" s="2"/>
      <c r="AFM317" s="2"/>
      <c r="AFN317" s="2"/>
      <c r="AFO317" s="2"/>
      <c r="AFP317" s="2"/>
      <c r="AFQ317" s="2"/>
      <c r="AFR317" s="2"/>
      <c r="AFS317" s="2"/>
      <c r="AFT317" s="2"/>
      <c r="AFU317" s="2"/>
      <c r="AFV317" s="2"/>
      <c r="AFW317" s="2"/>
      <c r="AFX317" s="2"/>
      <c r="AFY317" s="2"/>
      <c r="AFZ317" s="2"/>
      <c r="AGA317" s="2"/>
      <c r="AGB317" s="2"/>
      <c r="AGC317" s="2"/>
      <c r="AGD317" s="2"/>
      <c r="AGE317" s="2"/>
      <c r="AGF317" s="2"/>
      <c r="AGG317" s="2"/>
      <c r="AGH317" s="2"/>
      <c r="AGI317" s="2"/>
      <c r="AGJ317" s="2"/>
      <c r="AGK317" s="2"/>
      <c r="AGL317" s="2"/>
      <c r="AGM317" s="2"/>
      <c r="AGN317" s="2"/>
      <c r="AGO317" s="2"/>
      <c r="AGP317" s="2"/>
      <c r="AGQ317" s="2"/>
      <c r="AGR317" s="2"/>
      <c r="AGS317" s="2"/>
      <c r="AGT317" s="2"/>
      <c r="AGU317" s="2"/>
      <c r="AGV317" s="2"/>
      <c r="AGW317" s="2"/>
      <c r="AGX317" s="2"/>
      <c r="AGY317" s="2"/>
      <c r="AGZ317" s="2"/>
      <c r="AHA317" s="2"/>
      <c r="AHB317" s="2"/>
      <c r="AHC317" s="2"/>
      <c r="AHD317" s="2"/>
      <c r="AHE317" s="2"/>
      <c r="AHF317" s="2"/>
      <c r="AHG317" s="2"/>
      <c r="AHH317" s="2"/>
      <c r="AHI317" s="2"/>
      <c r="AHJ317" s="2"/>
      <c r="AHK317" s="2"/>
      <c r="AHL317" s="2"/>
      <c r="AHM317" s="2"/>
      <c r="AHN317" s="2"/>
      <c r="AHO317" s="2"/>
      <c r="AHP317" s="2"/>
      <c r="AHQ317" s="2"/>
      <c r="AHR317" s="2"/>
      <c r="AHS317" s="2"/>
      <c r="AHT317" s="2"/>
      <c r="AHU317" s="2"/>
      <c r="AHV317" s="2"/>
      <c r="AHW317" s="2"/>
      <c r="AHX317" s="2"/>
      <c r="AHY317" s="2"/>
      <c r="AHZ317" s="2"/>
      <c r="AIA317" s="2"/>
      <c r="AIB317" s="2"/>
      <c r="AIC317" s="2"/>
      <c r="AID317" s="2"/>
      <c r="AIE317" s="2"/>
      <c r="AIF317" s="2"/>
      <c r="AIG317" s="2"/>
      <c r="AIH317" s="2"/>
      <c r="AII317" s="2"/>
      <c r="AIJ317" s="2"/>
      <c r="AIK317" s="2"/>
      <c r="AIL317" s="2"/>
      <c r="AIM317" s="2"/>
      <c r="AIN317" s="2"/>
      <c r="AIO317" s="2"/>
      <c r="AIP317" s="2"/>
      <c r="AIQ317" s="2"/>
      <c r="AIR317" s="2"/>
      <c r="AIS317" s="2"/>
      <c r="AIT317" s="2"/>
      <c r="AIU317" s="2"/>
      <c r="AIV317" s="2"/>
      <c r="AIW317" s="2"/>
      <c r="AIX317" s="2"/>
      <c r="AIY317" s="2"/>
      <c r="AIZ317" s="2"/>
      <c r="AJA317" s="2"/>
      <c r="AJB317" s="2"/>
      <c r="AJC317" s="2"/>
      <c r="AJD317" s="2"/>
      <c r="AJE317" s="2"/>
      <c r="AJF317" s="2"/>
      <c r="AJG317" s="2"/>
      <c r="AJH317" s="2"/>
      <c r="AJI317" s="2"/>
      <c r="AJJ317" s="2"/>
      <c r="AJK317" s="2"/>
      <c r="AJL317" s="2"/>
      <c r="AJM317" s="2"/>
      <c r="AJN317" s="2"/>
      <c r="AJO317" s="2"/>
      <c r="AJP317" s="2"/>
      <c r="AJQ317" s="2"/>
      <c r="AJR317" s="2"/>
      <c r="AJS317" s="2"/>
      <c r="AJT317" s="2"/>
      <c r="AJU317" s="2"/>
      <c r="AJV317" s="2"/>
      <c r="AJW317" s="2"/>
      <c r="AJX317" s="2"/>
      <c r="AJY317" s="2"/>
      <c r="AJZ317" s="2"/>
      <c r="AKA317" s="2"/>
      <c r="AKB317" s="2"/>
      <c r="AKC317" s="2"/>
      <c r="AKD317" s="2"/>
      <c r="AKE317" s="2"/>
      <c r="AKF317" s="2"/>
      <c r="AKG317" s="2"/>
      <c r="AKH317" s="2"/>
      <c r="AKI317" s="2"/>
      <c r="AKJ317" s="2"/>
      <c r="AKK317" s="2"/>
      <c r="AKL317" s="2"/>
      <c r="AKM317" s="2"/>
      <c r="AKN317" s="2"/>
      <c r="AKO317" s="2"/>
      <c r="AKP317" s="2"/>
      <c r="AKQ317" s="2"/>
      <c r="AKR317" s="2"/>
      <c r="AKS317" s="2"/>
      <c r="AKT317" s="2"/>
      <c r="AKU317" s="2"/>
      <c r="AKV317" s="2"/>
      <c r="AKW317" s="2"/>
      <c r="AKX317" s="2"/>
      <c r="AKY317" s="2"/>
      <c r="AKZ317" s="2"/>
      <c r="ALA317" s="2"/>
      <c r="ALB317" s="2"/>
      <c r="ALC317" s="2"/>
      <c r="ALD317" s="2"/>
      <c r="ALE317" s="2"/>
      <c r="ALF317" s="2"/>
      <c r="ALG317" s="2"/>
      <c r="ALH317" s="2"/>
      <c r="ALI317" s="2"/>
      <c r="ALJ317" s="2"/>
      <c r="ALK317" s="2"/>
      <c r="ALL317" s="2"/>
      <c r="ALM317" s="2"/>
      <c r="ALN317" s="2"/>
      <c r="ALO317" s="2"/>
      <c r="ALP317" s="2"/>
      <c r="ALQ317" s="2"/>
      <c r="ALR317" s="2"/>
      <c r="ALS317" s="2"/>
      <c r="ALT317" s="2"/>
      <c r="ALU317" s="2"/>
      <c r="ALV317" s="2"/>
      <c r="ALW317" s="2"/>
      <c r="ALX317" s="2"/>
      <c r="ALY317" s="2"/>
      <c r="ALZ317" s="2"/>
      <c r="AMA317" s="2"/>
      <c r="AMB317" s="2"/>
      <c r="AMC317" s="2"/>
      <c r="AMD317" s="2"/>
      <c r="AME317" s="2"/>
      <c r="AMF317" s="2"/>
      <c r="AMG317" s="2"/>
      <c r="AMH317" s="2"/>
      <c r="AMI317" s="2"/>
      <c r="AMJ317" s="2"/>
      <c r="AMK317" s="2"/>
    </row>
    <row r="318" spans="1:1025" ht="12.75" customHeight="1" x14ac:dyDescent="0.25">
      <c r="A318" s="8">
        <v>2021957</v>
      </c>
      <c r="B318" s="12" t="s">
        <v>119</v>
      </c>
      <c r="C318" s="12" t="s">
        <v>724</v>
      </c>
      <c r="D318" s="13">
        <v>44480</v>
      </c>
      <c r="E318" s="13">
        <v>44491</v>
      </c>
      <c r="F318" s="13">
        <f ca="1">IF(E318="",NOW()+60,E318)</f>
        <v>44491</v>
      </c>
      <c r="G318" s="12" t="s">
        <v>20</v>
      </c>
      <c r="H318" s="12" t="str">
        <f>IF(G318="","Northern Virginia",IF(G318="Herndon","Herndon VA",IF(G318="Reston","Reston VA",IF(G318="Tysons","Tysons VA",IF(G318="Tyson's","Tysons VA",IF(G318="Chantilly","Chantilly VA",IF(G318="Mclean","Mclean VA",IF(G318="College Park","College Park MD",IF(G318="Beltsville","Beltsville MD",IF(G318="Vienna","Vienna VA",IF(G318="Fort Meade","Fort Meade MD",IF(G318="Bethesda","Bethesda MD",IF(G318="Springfield","Springfield VA",IF(G318="Dulles","Dulles VA",IF(G318="Warrenton","Warrenton VA",IF(G318="Annapolis Junction","Annapolis Junction MD",G318))))))))))))))))</f>
        <v>Chantilly VA</v>
      </c>
      <c r="I318" s="12" t="s">
        <v>27</v>
      </c>
      <c r="J318" s="12" t="s">
        <v>80</v>
      </c>
      <c r="K318" s="12" t="str">
        <f>IF(J318="All Levels","All Levels",IF(J318="Subject Matter Expert","Level 1 - Subject Matter Expert",IF(J318="Level 1","Level 1 - Subject Matter Expert",IF(J318="Level 2","Level 2 - Expert",IF(J318="Expert","Level 2 - Expert",IF(J318="Senior","Level 3 - Senior",IF(J318="Level 3","Level 3 - Senior",IF(J318="Level 4","Level 4 - Full Performance",IF(J318="Full Performance","Level 4 - Full Performance",IF(J318="Developmental","Level 5 - Developmental"))))))))))</f>
        <v>Level 4 - Full Performance</v>
      </c>
      <c r="L318" s="14">
        <f>IF($K318="All levels",215000,IF($K318="Level 1 - Subject Matter Expert",215000,IF($K318="Level 2 - Expert",195000,IF($K318="Level 3 - Senior",170000,IF($K318="Level 4 - Full Performance",100000,"")))))</f>
        <v>100000</v>
      </c>
      <c r="M318" s="14">
        <f>IF($K318="All levels",100000,IF($K318="Level 1 - Subject Matter Expert",160000,IF($K318="Level 2 - Expert",140000,IF($K318="Level 3 - Senior",110000,IF($K318="Level 4 - Full Performance",60000,"")))))</f>
        <v>60000</v>
      </c>
      <c r="N318" s="12" t="s">
        <v>725</v>
      </c>
      <c r="O318" s="12" t="s">
        <v>161</v>
      </c>
      <c r="P318" s="12" t="s">
        <v>162</v>
      </c>
    </row>
    <row r="319" spans="1:1025" ht="12.75" customHeight="1" x14ac:dyDescent="0.25">
      <c r="A319" s="2">
        <v>2021958</v>
      </c>
      <c r="B319" s="2" t="s">
        <v>726</v>
      </c>
      <c r="C319" s="18">
        <v>1</v>
      </c>
      <c r="D319" s="3">
        <v>44474</v>
      </c>
      <c r="E319" s="3">
        <v>44481</v>
      </c>
      <c r="F319" s="13">
        <f ca="1">IF(E319="",NOW()+60,E319)</f>
        <v>44481</v>
      </c>
      <c r="G319" s="2" t="s">
        <v>20</v>
      </c>
      <c r="H319" s="2" t="str">
        <f>IF(G319="","Northern Virginia",IF(G319="Herndon","Herndon VA",IF(G319="Reston","Reston VA",IF(G319="Tysons","Tysons VA",IF(G319="Tyson's","Tysons VA",IF(G319="Chantilly","Chantilly VA",IF(G319="Mclean","Mclean VA",IF(G319="College Park","College Park MD",IF(G319="Beltsville","Beltsville MD",IF(G319="Vienna","Vienna VA",IF(G319="Fort Meade","Fort Meade MD",IF(G319="Bethesda","Bethesda MD",IF(G319="Springfield","Springfield VA",IF(G319="Dulles","Dulles VA",IF(G319="Warrenton","Warrenton VA",IF(G319="Annapolis Junction","Annapolis Junction MD",G319))))))))))))))))</f>
        <v>Chantilly VA</v>
      </c>
      <c r="I319" s="2" t="s">
        <v>139</v>
      </c>
      <c r="J319" s="12" t="s">
        <v>22</v>
      </c>
      <c r="K319" s="12" t="str">
        <f>IF(J319="All Levels","All Levels",IF(J319="Subject Matter Expert","Level 1 - Subject Matter Expert",IF(J319="Level 1","Level 1 - Subject Matter Expert",IF(J319="Level 2","Level 2 - Expert",IF(J319="Expert","Level 2 - Expert",IF(J319="Senior","Level 3 - Senior",IF(J319="Level 3","Level 3 - Senior",IF(J319="Level 4","Level 4 - Full Performance",IF(J319="Full Performance","Level 4 - Full Performance",IF(J319="Developmental","Level 5 - Developmental"))))))))))</f>
        <v>Level 2 - Expert</v>
      </c>
      <c r="L319" s="14">
        <f>IF($K319="All levels",215000,IF($K319="Level 1 - Subject Matter Expert",215000,IF($K319="Level 2 - Expert",195000,IF($K319="Level 3 - Senior",170000,IF($K319="Level 4 - Full Performance",100000,"")))))</f>
        <v>195000</v>
      </c>
      <c r="M319" s="14">
        <f>IF($K319="All levels",100000,IF($K319="Level 1 - Subject Matter Expert",160000,IF($K319="Level 2 - Expert",140000,IF($K319="Level 3 - Senior",110000,IF($K319="Level 4 - Full Performance",60000,"")))))</f>
        <v>140000</v>
      </c>
      <c r="O319" s="7" t="s">
        <v>727</v>
      </c>
      <c r="P319" s="7" t="s">
        <v>728</v>
      </c>
    </row>
    <row r="320" spans="1:1025" ht="12.75" customHeight="1" x14ac:dyDescent="0.25">
      <c r="A320" s="2">
        <v>2021959</v>
      </c>
      <c r="B320" s="12" t="s">
        <v>141</v>
      </c>
      <c r="C320" s="18">
        <v>1105</v>
      </c>
      <c r="D320" s="13">
        <v>44473</v>
      </c>
      <c r="F320" s="13">
        <f ca="1">IF(E320="",NOW()+60,E320)</f>
        <v>44546.356506481483</v>
      </c>
      <c r="G320" s="2" t="s">
        <v>20</v>
      </c>
      <c r="H320" s="12" t="str">
        <f>IF(G320="","Northern Virginia",IF(G320="Herndon","Herndon VA",IF(G320="Reston","Reston VA",IF(G320="Tysons","Tysons VA",IF(G320="Tyson's","Tysons VA",IF(G320="Chantilly","Chantilly VA",IF(G320="Mclean","Mclean VA",IF(G320="College Park","College Park MD",IF(G320="Beltsville","Beltsville MD",IF(G320="Vienna","Vienna VA",IF(G320="Fort Meade","Fort Meade MD",IF(G320="Bethesda","Bethesda MD",IF(G320="Springfield","Springfield VA",IF(G320="Dulles","Dulles VA",IF(G320="Warrenton","Warrenton VA",IF(G320="Annapolis Junction","Annapolis Junction MD",G320))))))))))))))))</f>
        <v>Chantilly VA</v>
      </c>
      <c r="I320" s="2" t="s">
        <v>105</v>
      </c>
      <c r="J320" s="2" t="s">
        <v>91</v>
      </c>
      <c r="K320" s="2" t="str">
        <f>IF(J320="All Levels","All Levels",IF(J320="Subject Matter Expert","Level 1 - Subject Matter Expert",IF(J320="Level 1","Level 1 - Subject Matter Expert",IF(J320="Level 2","Level 2 - Expert",IF(J320="Expert","Level 2 - Expert",IF(J320="Senior","Level 3 - Senior",IF(J320="Level 3","Level 3 - Senior",IF(J320="Level 4","Level 4 - Full Performance",IF(J320="Full Performance","Level 4 - Full Performance",IF(J320="Developmental","Level 5 - Developmental"))))))))))</f>
        <v>All Levels</v>
      </c>
      <c r="L320" s="4">
        <f>IF($K320="All levels",215000,IF($K320="Level 1 - Subject Matter Expert",215000,IF($K320="Level 2 - Expert",195000,IF($K320="Level 3 - Senior",170000,IF($K320="Level 4 - Full Performance",100000,"")))))</f>
        <v>215000</v>
      </c>
      <c r="M320" s="4">
        <f>IF($K320="All levels",100000,IF($K320="Level 1 - Subject Matter Expert",160000,IF($K320="Level 2 - Expert",140000,IF($K320="Level 3 - Senior",110000,IF($K320="Level 4 - Full Performance",60000,"")))))</f>
        <v>100000</v>
      </c>
      <c r="N320" s="2" t="s">
        <v>730</v>
      </c>
      <c r="O320" s="7" t="s">
        <v>731</v>
      </c>
    </row>
    <row r="321" spans="1:16" ht="12.75" customHeight="1" x14ac:dyDescent="0.25">
      <c r="A321" s="2">
        <v>2021960</v>
      </c>
      <c r="B321" s="12" t="s">
        <v>141</v>
      </c>
      <c r="C321" s="18">
        <v>1159</v>
      </c>
      <c r="D321" s="13">
        <v>44473</v>
      </c>
      <c r="F321" s="13">
        <f ca="1">IF(E321="",NOW()+60,E321)</f>
        <v>44546.356506481483</v>
      </c>
      <c r="G321" s="2" t="s">
        <v>17</v>
      </c>
      <c r="H321" s="12" t="str">
        <f>IF(G321="","Northern Virginia",IF(G321="Herndon","Herndon VA",IF(G321="Reston","Reston VA",IF(G321="Tysons","Tysons VA",IF(G321="Tyson's","Tysons VA",IF(G321="Chantilly","Chantilly VA",IF(G321="Mclean","Mclean VA",IF(G321="College Park","College Park MD",IF(G321="Beltsville","Beltsville MD",IF(G321="Vienna","Vienna VA",IF(G321="Fort Meade","Fort Meade MD",IF(G321="Bethesda","Bethesda MD",IF(G321="Springfield","Springfield VA",IF(G321="Dulles","Dulles VA",IF(G321="Warrenton","Warrenton VA",IF(G321="Annapolis Junction","Annapolis Junction MD",G321))))))))))))))))</f>
        <v>Herndon VA</v>
      </c>
      <c r="I321" s="2" t="s">
        <v>105</v>
      </c>
      <c r="J321" s="2" t="s">
        <v>91</v>
      </c>
      <c r="K321" s="2" t="str">
        <f>IF(J321="All Levels","All Levels",IF(J321="Subject Matter Expert","Level 1 - Subject Matter Expert",IF(J321="Level 1","Level 1 - Subject Matter Expert",IF(J321="Level 2","Level 2 - Expert",IF(J321="Expert","Level 2 - Expert",IF(J321="Senior","Level 3 - Senior",IF(J321="Level 3","Level 3 - Senior",IF(J321="Level 4","Level 4 - Full Performance",IF(J321="Full Performance","Level 4 - Full Performance",IF(J321="Developmental","Level 5 - Developmental"))))))))))</f>
        <v>All Levels</v>
      </c>
      <c r="L321" s="4">
        <f>IF($K321="All levels",215000,IF($K321="Level 1 - Subject Matter Expert",215000,IF($K321="Level 2 - Expert",195000,IF($K321="Level 3 - Senior",170000,IF($K321="Level 4 - Full Performance",100000,"")))))</f>
        <v>215000</v>
      </c>
      <c r="M321" s="4">
        <f>IF($K321="All levels",100000,IF($K321="Level 1 - Subject Matter Expert",160000,IF($K321="Level 2 - Expert",140000,IF($K321="Level 3 - Senior",110000,IF($K321="Level 4 - Full Performance",60000,"")))))</f>
        <v>100000</v>
      </c>
      <c r="N321" s="2" t="s">
        <v>734</v>
      </c>
      <c r="O321" s="7" t="s">
        <v>732</v>
      </c>
    </row>
    <row r="322" spans="1:16" ht="12.75" customHeight="1" x14ac:dyDescent="0.25">
      <c r="A322" s="2">
        <v>2021961</v>
      </c>
      <c r="B322" s="12" t="s">
        <v>141</v>
      </c>
      <c r="C322" s="18">
        <v>705</v>
      </c>
      <c r="D322" s="13">
        <v>44473</v>
      </c>
      <c r="F322" s="13">
        <f ca="1">IF(E322="",NOW()+60,E322)</f>
        <v>44546.356506481483</v>
      </c>
      <c r="G322" s="2" t="s">
        <v>20</v>
      </c>
      <c r="H322" s="12" t="str">
        <f>IF(G322="","Northern Virginia",IF(G322="Herndon","Herndon VA",IF(G322="Reston","Reston VA",IF(G322="Tysons","Tysons VA",IF(G322="Tyson's","Tysons VA",IF(G322="Chantilly","Chantilly VA",IF(G322="Mclean","Mclean VA",IF(G322="College Park","College Park MD",IF(G322="Beltsville","Beltsville MD",IF(G322="Vienna","Vienna VA",IF(G322="Fort Meade","Fort Meade MD",IF(G322="Bethesda","Bethesda MD",IF(G322="Springfield","Springfield VA",IF(G322="Dulles","Dulles VA",IF(G322="Warrenton","Warrenton VA",IF(G322="Annapolis Junction","Annapolis Junction MD",G322))))))))))))))))</f>
        <v>Chantilly VA</v>
      </c>
      <c r="I322" s="2" t="s">
        <v>105</v>
      </c>
      <c r="J322" s="2" t="s">
        <v>91</v>
      </c>
      <c r="K322" s="2" t="str">
        <f>IF(J322="All Levels","All Levels",IF(J322="Subject Matter Expert","Level 1 - Subject Matter Expert",IF(J322="Level 1","Level 1 - Subject Matter Expert",IF(J322="Level 2","Level 2 - Expert",IF(J322="Expert","Level 2 - Expert",IF(J322="Senior","Level 3 - Senior",IF(J322="Level 3","Level 3 - Senior",IF(J322="Level 4","Level 4 - Full Performance",IF(J322="Full Performance","Level 4 - Full Performance",IF(J322="Developmental","Level 5 - Developmental"))))))))))</f>
        <v>All Levels</v>
      </c>
      <c r="L322" s="4">
        <f>IF($K322="All levels",215000,IF($K322="Level 1 - Subject Matter Expert",215000,IF($K322="Level 2 - Expert",195000,IF($K322="Level 3 - Senior",170000,IF($K322="Level 4 - Full Performance",100000,"")))))</f>
        <v>215000</v>
      </c>
      <c r="M322" s="4">
        <f>IF($K322="All levels",100000,IF($K322="Level 1 - Subject Matter Expert",160000,IF($K322="Level 2 - Expert",140000,IF($K322="Level 3 - Senior",110000,IF($K322="Level 4 - Full Performance",60000,"")))))</f>
        <v>100000</v>
      </c>
      <c r="N322" s="2" t="s">
        <v>733</v>
      </c>
    </row>
    <row r="323" spans="1:16" ht="12.75" customHeight="1" x14ac:dyDescent="0.25">
      <c r="A323" s="2">
        <v>2021962</v>
      </c>
      <c r="B323" s="2" t="s">
        <v>735</v>
      </c>
      <c r="C323" s="18">
        <v>1</v>
      </c>
      <c r="D323" s="13">
        <v>44473</v>
      </c>
      <c r="E323" s="3">
        <v>44489</v>
      </c>
      <c r="F323" s="13">
        <f ca="1">IF(E323="",NOW()+60,E323)</f>
        <v>44489</v>
      </c>
      <c r="G323" s="2" t="s">
        <v>19</v>
      </c>
      <c r="H323" s="2" t="str">
        <f>IF(G323="","Northern Virginia",IF(G323="Herndon","Herndon VA",IF(G323="Reston","Reston VA",IF(G323="Tysons","Tysons VA",IF(G323="Tyson's","Tysons VA",IF(G323="Chantilly","Chantilly VA",IF(G323="Mclean","Mclean VA",IF(G323="College Park","College Park MD",IF(G323="Beltsville","Beltsville MD",IF(G323="Vienna","Vienna VA",IF(G323="Fort Meade","Fort Meade MD",IF(G323="Bethesda","Bethesda MD",IF(G323="Springfield","Springfield VA",IF(G323="Dulles","Dulles VA",IF(G323="Warrenton","Warrenton VA",IF(G323="Annapolis Junction","Annapolis Junction MD",G323))))))))))))))))</f>
        <v>Mclean VA</v>
      </c>
      <c r="I323" s="2" t="s">
        <v>736</v>
      </c>
      <c r="J323" s="2" t="s">
        <v>91</v>
      </c>
      <c r="K323" s="2" t="str">
        <f>IF(J323="All Levels","All Levels",IF(J323="Subject Matter Expert","Level 1 - Subject Matter Expert",IF(J323="Level 1","Level 1 - Subject Matter Expert",IF(J323="Level 2","Level 2 - Expert",IF(J323="Expert","Level 2 - Expert",IF(J323="Senior","Level 3 - Senior",IF(J323="Level 3","Level 3 - Senior",IF(J323="Level 4","Level 4 - Full Performance",IF(J323="Full Performance","Level 4 - Full Performance",IF(J323="Developmental","Level 5 - Developmental"))))))))))</f>
        <v>All Levels</v>
      </c>
      <c r="L323" s="4">
        <f>IF($K323="All levels",215000,IF($K323="Level 1 - Subject Matter Expert",215000,IF($K323="Level 2 - Expert",195000,IF($K323="Level 3 - Senior",170000,IF($K323="Level 4 - Full Performance",100000,"")))))</f>
        <v>215000</v>
      </c>
      <c r="M323" s="4">
        <f>IF($K323="All levels",100000,IF($K323="Level 1 - Subject Matter Expert",160000,IF($K323="Level 2 - Expert",140000,IF($K323="Level 3 - Senior",110000,IF($K323="Level 4 - Full Performance",60000,"")))))</f>
        <v>100000</v>
      </c>
      <c r="N323" s="2" t="s">
        <v>737</v>
      </c>
      <c r="O323" s="7" t="s">
        <v>637</v>
      </c>
      <c r="P323" s="7" t="s">
        <v>738</v>
      </c>
    </row>
    <row r="324" spans="1:16" ht="12.75" customHeight="1" x14ac:dyDescent="0.25">
      <c r="A324" s="2">
        <v>2021963</v>
      </c>
      <c r="B324" s="2" t="s">
        <v>406</v>
      </c>
      <c r="C324" s="2" t="s">
        <v>739</v>
      </c>
      <c r="D324" s="13">
        <v>44478</v>
      </c>
      <c r="E324" s="13"/>
      <c r="F324" s="13">
        <f ca="1">IF(E324="",NOW()+60,E324)</f>
        <v>44546.356506481483</v>
      </c>
      <c r="G324" s="18" t="s">
        <v>17</v>
      </c>
      <c r="H324" s="18" t="str">
        <f>IF(G324="","Northern Virginia",IF(G324="Herndon","Herndon VA",IF(G324="Reston","Reston VA",IF(G324="Tysons","Tysons VA",IF(G324="Tyson's","Tysons VA",IF(G324="Chantilly","Chantilly VA",IF(G324="Mclean","Mclean VA",IF(G324="College Park","College Park MD",IF(G324="Beltsville","Beltsville MD",IF(G324="Vienna","Vienna VA",IF(G324="Fort Meade","Fort Meade MD",IF(G324="Bethesda","Bethesda MD",IF(G324="Springfield","Springfield VA",IF(G324="Dulles","Dulles VA",IF(G324="Warrenton","Warrenton VA",IF(G324="Annapolis Junction","Annapolis Junction MD",G324))))))))))))))))</f>
        <v>Herndon VA</v>
      </c>
      <c r="I324" s="2" t="s">
        <v>876</v>
      </c>
      <c r="J324" s="2" t="s">
        <v>22</v>
      </c>
      <c r="K324" s="2" t="str">
        <f>IF(J324="All Levels","All Levels",IF(J324="Subject Matter Expert","Level 1 - Subject Matter Expert",IF(J324="Level 1","Level 1 - Subject Matter Expert",IF(J324="Level 2","Level 2 - Expert",IF(J324="Expert","Level 2 - Expert",IF(J324="Senior","Level 3 - Senior",IF(J324="Level 3","Level 3 - Senior",IF(J324="Level 4","Level 4 - Full Performance",IF(J324="Full Performance","Level 4 - Full Performance",IF(J324="Developmental","Level 5 - Developmental"))))))))))</f>
        <v>Level 2 - Expert</v>
      </c>
      <c r="L324" s="4">
        <f>IF($K324="All levels",215000,IF($K324="Level 1 - Subject Matter Expert",215000,IF($K324="Level 2 - Expert",195000,IF($K324="Level 3 - Senior",170000,IF($K324="Level 4 - Full Performance",100000,"")))))</f>
        <v>195000</v>
      </c>
      <c r="M324" s="4">
        <f>IF($K324="All levels",100000,IF($K324="Level 1 - Subject Matter Expert",160000,IF($K324="Level 2 - Expert",140000,IF($K324="Level 3 - Senior",110000,IF($K324="Level 4 - Full Performance",60000,"")))))</f>
        <v>140000</v>
      </c>
    </row>
    <row r="325" spans="1:16" ht="12.75" customHeight="1" x14ac:dyDescent="0.25">
      <c r="A325" s="2">
        <v>2021964</v>
      </c>
      <c r="B325" s="2" t="s">
        <v>406</v>
      </c>
      <c r="C325" s="2" t="s">
        <v>740</v>
      </c>
      <c r="D325" s="13">
        <v>44478</v>
      </c>
      <c r="E325" s="13"/>
      <c r="F325" s="13">
        <f ca="1">IF(E325="",NOW()+60,E325)</f>
        <v>44546.356506481483</v>
      </c>
      <c r="G325" s="18" t="s">
        <v>17</v>
      </c>
      <c r="H325" s="18" t="str">
        <f>IF(G325="","Northern Virginia",IF(G325="Herndon","Herndon VA",IF(G325="Reston","Reston VA",IF(G325="Tysons","Tysons VA",IF(G325="Tyson's","Tysons VA",IF(G325="Chantilly","Chantilly VA",IF(G325="Mclean","Mclean VA",IF(G325="College Park","College Park MD",IF(G325="Beltsville","Beltsville MD",IF(G325="Vienna","Vienna VA",IF(G325="Fort Meade","Fort Meade MD",IF(G325="Bethesda","Bethesda MD",IF(G325="Springfield","Springfield VA",IF(G325="Dulles","Dulles VA",IF(G325="Warrenton","Warrenton VA",IF(G325="Annapolis Junction","Annapolis Junction MD",G325))))))))))))))))</f>
        <v>Herndon VA</v>
      </c>
      <c r="I325" s="2" t="s">
        <v>29</v>
      </c>
      <c r="J325" s="2" t="s">
        <v>80</v>
      </c>
      <c r="K325" s="2" t="str">
        <f>IF(J325="All Levels","All Levels",IF(J325="Subject Matter Expert","Level 1 - Subject Matter Expert",IF(J325="Level 1","Level 1 - Subject Matter Expert",IF(J325="Level 2","Level 2 - Expert",IF(J325="Expert","Level 2 - Expert",IF(J325="Senior","Level 3 - Senior",IF(J325="Level 3","Level 3 - Senior",IF(J325="Level 4","Level 4 - Full Performance",IF(J325="Full Performance","Level 4 - Full Performance",IF(J325="Developmental","Level 5 - Developmental"))))))))))</f>
        <v>Level 4 - Full Performance</v>
      </c>
      <c r="L325" s="4">
        <f>IF($K325="All levels",215000,IF($K325="Level 1 - Subject Matter Expert",215000,IF($K325="Level 2 - Expert",195000,IF($K325="Level 3 - Senior",170000,IF($K325="Level 4 - Full Performance",100000,"")))))</f>
        <v>100000</v>
      </c>
      <c r="M325" s="4">
        <f>IF($K325="All levels",100000,IF($K325="Level 1 - Subject Matter Expert",160000,IF($K325="Level 2 - Expert",140000,IF($K325="Level 3 - Senior",110000,IF($K325="Level 4 - Full Performance",60000,"")))))</f>
        <v>60000</v>
      </c>
    </row>
    <row r="326" spans="1:16" ht="12.75" customHeight="1" x14ac:dyDescent="0.25">
      <c r="A326" s="2">
        <v>2021965</v>
      </c>
      <c r="B326" s="2" t="s">
        <v>406</v>
      </c>
      <c r="C326" s="2" t="s">
        <v>741</v>
      </c>
      <c r="D326" s="13">
        <v>44478</v>
      </c>
      <c r="E326" s="13"/>
      <c r="F326" s="13">
        <f ca="1">IF(E326="",NOW()+60,E326)</f>
        <v>44546.356506481483</v>
      </c>
      <c r="G326" s="18" t="s">
        <v>17</v>
      </c>
      <c r="H326" s="18" t="str">
        <f>IF(G326="","Northern Virginia",IF(G326="Herndon","Herndon VA",IF(G326="Reston","Reston VA",IF(G326="Tysons","Tysons VA",IF(G326="Tyson's","Tysons VA",IF(G326="Chantilly","Chantilly VA",IF(G326="Mclean","Mclean VA",IF(G326="College Park","College Park MD",IF(G326="Beltsville","Beltsville MD",IF(G326="Vienna","Vienna VA",IF(G326="Fort Meade","Fort Meade MD",IF(G326="Bethesda","Bethesda MD",IF(G326="Springfield","Springfield VA",IF(G326="Dulles","Dulles VA",IF(G326="Warrenton","Warrenton VA",IF(G326="Annapolis Junction","Annapolis Junction MD",G326))))))))))))))))</f>
        <v>Herndon VA</v>
      </c>
      <c r="I326" s="2" t="s">
        <v>29</v>
      </c>
      <c r="J326" s="2" t="s">
        <v>21</v>
      </c>
      <c r="K326" s="2" t="str">
        <f>IF(J326="All Levels","All Levels",IF(J326="Subject Matter Expert","Level 1 - Subject Matter Expert",IF(J326="Level 1","Level 1 - Subject Matter Expert",IF(J326="Level 2","Level 2 - Expert",IF(J326="Expert","Level 2 - Expert",IF(J326="Senior","Level 3 - Senior",IF(J326="Level 3","Level 3 - Senior",IF(J326="Level 4","Level 4 - Full Performance",IF(J326="Full Performance","Level 4 - Full Performance",IF(J326="Developmental","Level 5 - Developmental"))))))))))</f>
        <v>Level 3 - Senior</v>
      </c>
      <c r="L326" s="4">
        <f>IF($K326="All levels",215000,IF($K326="Level 1 - Subject Matter Expert",215000,IF($K326="Level 2 - Expert",195000,IF($K326="Level 3 - Senior",170000,IF($K326="Level 4 - Full Performance",100000,"")))))</f>
        <v>170000</v>
      </c>
      <c r="M326" s="4">
        <f>IF($K326="All levels",100000,IF($K326="Level 1 - Subject Matter Expert",160000,IF($K326="Level 2 - Expert",140000,IF($K326="Level 3 - Senior",110000,IF($K326="Level 4 - Full Performance",60000,"")))))</f>
        <v>110000</v>
      </c>
    </row>
    <row r="327" spans="1:16" ht="12.75" customHeight="1" x14ac:dyDescent="0.25">
      <c r="A327" s="2">
        <v>2021966</v>
      </c>
      <c r="B327" s="2" t="s">
        <v>406</v>
      </c>
      <c r="C327" s="2" t="s">
        <v>742</v>
      </c>
      <c r="D327" s="13">
        <v>44478</v>
      </c>
      <c r="E327" s="13"/>
      <c r="F327" s="13">
        <f ca="1">IF(E327="",NOW()+60,E327)</f>
        <v>44546.356506481483</v>
      </c>
      <c r="G327" s="18" t="s">
        <v>17</v>
      </c>
      <c r="H327" s="18" t="str">
        <f>IF(G327="","Northern Virginia",IF(G327="Herndon","Herndon VA",IF(G327="Reston","Reston VA",IF(G327="Tysons","Tysons VA",IF(G327="Tyson's","Tysons VA",IF(G327="Chantilly","Chantilly VA",IF(G327="Mclean","Mclean VA",IF(G327="College Park","College Park MD",IF(G327="Beltsville","Beltsville MD",IF(G327="Vienna","Vienna VA",IF(G327="Fort Meade","Fort Meade MD",IF(G327="Bethesda","Bethesda MD",IF(G327="Springfield","Springfield VA",IF(G327="Dulles","Dulles VA",IF(G327="Warrenton","Warrenton VA",IF(G327="Annapolis Junction","Annapolis Junction MD",G327))))))))))))))))</f>
        <v>Herndon VA</v>
      </c>
      <c r="I327" s="2" t="s">
        <v>409</v>
      </c>
      <c r="J327" s="2" t="s">
        <v>22</v>
      </c>
      <c r="K327" s="2" t="str">
        <f>IF(J327="All Levels","All Levels",IF(J327="Subject Matter Expert","Level 1 - Subject Matter Expert",IF(J327="Level 1","Level 1 - Subject Matter Expert",IF(J327="Level 2","Level 2 - Expert",IF(J327="Expert","Level 2 - Expert",IF(J327="Senior","Level 3 - Senior",IF(J327="Level 3","Level 3 - Senior",IF(J327="Level 4","Level 4 - Full Performance",IF(J327="Full Performance","Level 4 - Full Performance",IF(J327="Developmental","Level 5 - Developmental"))))))))))</f>
        <v>Level 2 - Expert</v>
      </c>
      <c r="L327" s="4">
        <f>IF($K327="All levels",215000,IF($K327="Level 1 - Subject Matter Expert",215000,IF($K327="Level 2 - Expert",195000,IF($K327="Level 3 - Senior",170000,IF($K327="Level 4 - Full Performance",100000,"")))))</f>
        <v>195000</v>
      </c>
      <c r="M327" s="4">
        <f>IF($K327="All levels",100000,IF($K327="Level 1 - Subject Matter Expert",160000,IF($K327="Level 2 - Expert",140000,IF($K327="Level 3 - Senior",110000,IF($K327="Level 4 - Full Performance",60000,"")))))</f>
        <v>140000</v>
      </c>
    </row>
    <row r="328" spans="1:16" ht="12.75" customHeight="1" x14ac:dyDescent="0.25">
      <c r="A328" s="2">
        <v>2021967</v>
      </c>
      <c r="B328" s="2" t="s">
        <v>406</v>
      </c>
      <c r="C328" s="2" t="s">
        <v>743</v>
      </c>
      <c r="D328" s="13">
        <v>44478</v>
      </c>
      <c r="E328" s="13"/>
      <c r="F328" s="13">
        <f ca="1">IF(E328="",NOW()+60,E328)</f>
        <v>44546.356506481483</v>
      </c>
      <c r="G328" s="18" t="s">
        <v>17</v>
      </c>
      <c r="H328" s="18" t="str">
        <f>IF(G328="","Northern Virginia",IF(G328="Herndon","Herndon VA",IF(G328="Reston","Reston VA",IF(G328="Tysons","Tysons VA",IF(G328="Tyson's","Tysons VA",IF(G328="Chantilly","Chantilly VA",IF(G328="Mclean","Mclean VA",IF(G328="College Park","College Park MD",IF(G328="Beltsville","Beltsville MD",IF(G328="Vienna","Vienna VA",IF(G328="Fort Meade","Fort Meade MD",IF(G328="Bethesda","Bethesda MD",IF(G328="Springfield","Springfield VA",IF(G328="Dulles","Dulles VA",IF(G328="Warrenton","Warrenton VA",IF(G328="Annapolis Junction","Annapolis Junction MD",G328))))))))))))))))</f>
        <v>Herndon VA</v>
      </c>
      <c r="I328" s="2" t="s">
        <v>409</v>
      </c>
      <c r="J328" s="2" t="s">
        <v>22</v>
      </c>
      <c r="K328" s="2" t="str">
        <f>IF(J328="All Levels","All Levels",IF(J328="Subject Matter Expert","Level 1 - Subject Matter Expert",IF(J328="Level 1","Level 1 - Subject Matter Expert",IF(J328="Level 2","Level 2 - Expert",IF(J328="Expert","Level 2 - Expert",IF(J328="Senior","Level 3 - Senior",IF(J328="Level 3","Level 3 - Senior",IF(J328="Level 4","Level 4 - Full Performance",IF(J328="Full Performance","Level 4 - Full Performance",IF(J328="Developmental","Level 5 - Developmental"))))))))))</f>
        <v>Level 2 - Expert</v>
      </c>
      <c r="L328" s="4">
        <f>IF($K328="All levels",215000,IF($K328="Level 1 - Subject Matter Expert",215000,IF($K328="Level 2 - Expert",195000,IF($K328="Level 3 - Senior",170000,IF($K328="Level 4 - Full Performance",100000,"")))))</f>
        <v>195000</v>
      </c>
      <c r="M328" s="4">
        <f>IF($K328="All levels",100000,IF($K328="Level 1 - Subject Matter Expert",160000,IF($K328="Level 2 - Expert",140000,IF($K328="Level 3 - Senior",110000,IF($K328="Level 4 - Full Performance",60000,"")))))</f>
        <v>140000</v>
      </c>
    </row>
    <row r="329" spans="1:16" ht="12.75" customHeight="1" x14ac:dyDescent="0.25">
      <c r="A329" s="2">
        <v>2021968</v>
      </c>
      <c r="B329" s="2" t="s">
        <v>406</v>
      </c>
      <c r="C329" s="2" t="s">
        <v>744</v>
      </c>
      <c r="D329" s="13">
        <v>44478</v>
      </c>
      <c r="E329" s="13"/>
      <c r="F329" s="13">
        <f ca="1">IF(E329="",NOW()+60,E329)</f>
        <v>44546.356506481483</v>
      </c>
      <c r="G329" s="18" t="s">
        <v>17</v>
      </c>
      <c r="H329" s="18" t="str">
        <f>IF(G329="","Northern Virginia",IF(G329="Herndon","Herndon VA",IF(G329="Reston","Reston VA",IF(G329="Tysons","Tysons VA",IF(G329="Tyson's","Tysons VA",IF(G329="Chantilly","Chantilly VA",IF(G329="Mclean","Mclean VA",IF(G329="College Park","College Park MD",IF(G329="Beltsville","Beltsville MD",IF(G329="Vienna","Vienna VA",IF(G329="Fort Meade","Fort Meade MD",IF(G329="Bethesda","Bethesda MD",IF(G329="Springfield","Springfield VA",IF(G329="Dulles","Dulles VA",IF(G329="Warrenton","Warrenton VA",IF(G329="Annapolis Junction","Annapolis Junction MD",G329))))))))))))))))</f>
        <v>Herndon VA</v>
      </c>
      <c r="I329" s="2" t="s">
        <v>409</v>
      </c>
      <c r="J329" s="2" t="s">
        <v>21</v>
      </c>
      <c r="K329" s="2" t="str">
        <f>IF(J329="All Levels","All Levels",IF(J329="Subject Matter Expert","Level 1 - Subject Matter Expert",IF(J329="Level 1","Level 1 - Subject Matter Expert",IF(J329="Level 2","Level 2 - Expert",IF(J329="Expert","Level 2 - Expert",IF(J329="Senior","Level 3 - Senior",IF(J329="Level 3","Level 3 - Senior",IF(J329="Level 4","Level 4 - Full Performance",IF(J329="Full Performance","Level 4 - Full Performance",IF(J329="Developmental","Level 5 - Developmental"))))))))))</f>
        <v>Level 3 - Senior</v>
      </c>
      <c r="L329" s="4">
        <f>IF($K329="All levels",215000,IF($K329="Level 1 - Subject Matter Expert",215000,IF($K329="Level 2 - Expert",195000,IF($K329="Level 3 - Senior",170000,IF($K329="Level 4 - Full Performance",100000,"")))))</f>
        <v>170000</v>
      </c>
      <c r="M329" s="4">
        <f>IF($K329="All levels",100000,IF($K329="Level 1 - Subject Matter Expert",160000,IF($K329="Level 2 - Expert",140000,IF($K329="Level 3 - Senior",110000,IF($K329="Level 4 - Full Performance",60000,"")))))</f>
        <v>110000</v>
      </c>
    </row>
    <row r="330" spans="1:16" ht="12.75" customHeight="1" x14ac:dyDescent="0.25">
      <c r="A330" s="2">
        <v>2021969</v>
      </c>
      <c r="B330" s="2" t="s">
        <v>406</v>
      </c>
      <c r="C330" s="2" t="s">
        <v>745</v>
      </c>
      <c r="D330" s="13">
        <v>44478</v>
      </c>
      <c r="E330" s="13"/>
      <c r="F330" s="13">
        <f ca="1">IF(E330="",NOW()+60,E330)</f>
        <v>44546.356506481483</v>
      </c>
      <c r="G330" s="18" t="s">
        <v>17</v>
      </c>
      <c r="H330" s="18" t="str">
        <f>IF(G330="","Northern Virginia",IF(G330="Herndon","Herndon VA",IF(G330="Reston","Reston VA",IF(G330="Tysons","Tysons VA",IF(G330="Tyson's","Tysons VA",IF(G330="Chantilly","Chantilly VA",IF(G330="Mclean","Mclean VA",IF(G330="College Park","College Park MD",IF(G330="Beltsville","Beltsville MD",IF(G330="Vienna","Vienna VA",IF(G330="Fort Meade","Fort Meade MD",IF(G330="Bethesda","Bethesda MD",IF(G330="Springfield","Springfield VA",IF(G330="Dulles","Dulles VA",IF(G330="Warrenton","Warrenton VA",IF(G330="Annapolis Junction","Annapolis Junction MD",G330))))))))))))))))</f>
        <v>Herndon VA</v>
      </c>
      <c r="I330" s="2" t="s">
        <v>409</v>
      </c>
      <c r="J330" s="2" t="s">
        <v>22</v>
      </c>
      <c r="K330" s="2" t="str">
        <f>IF(J330="All Levels","All Levels",IF(J330="Subject Matter Expert","Level 1 - Subject Matter Expert",IF(J330="Level 1","Level 1 - Subject Matter Expert",IF(J330="Level 2","Level 2 - Expert",IF(J330="Expert","Level 2 - Expert",IF(J330="Senior","Level 3 - Senior",IF(J330="Level 3","Level 3 - Senior",IF(J330="Level 4","Level 4 - Full Performance",IF(J330="Full Performance","Level 4 - Full Performance",IF(J330="Developmental","Level 5 - Developmental"))))))))))</f>
        <v>Level 2 - Expert</v>
      </c>
      <c r="L330" s="4">
        <f>IF($K330="All levels",215000,IF($K330="Level 1 - Subject Matter Expert",215000,IF($K330="Level 2 - Expert",195000,IF($K330="Level 3 - Senior",170000,IF($K330="Level 4 - Full Performance",100000,"")))))</f>
        <v>195000</v>
      </c>
      <c r="M330" s="4">
        <f>IF($K330="All levels",100000,IF($K330="Level 1 - Subject Matter Expert",160000,IF($K330="Level 2 - Expert",140000,IF($K330="Level 3 - Senior",110000,IF($K330="Level 4 - Full Performance",60000,"")))))</f>
        <v>140000</v>
      </c>
    </row>
    <row r="331" spans="1:16" ht="12.75" customHeight="1" x14ac:dyDescent="0.25">
      <c r="A331" s="2">
        <v>2021970</v>
      </c>
      <c r="B331" s="2" t="s">
        <v>406</v>
      </c>
      <c r="C331" s="2" t="s">
        <v>746</v>
      </c>
      <c r="D331" s="13">
        <v>44478</v>
      </c>
      <c r="E331" s="13"/>
      <c r="F331" s="13">
        <f ca="1">IF(E331="",NOW()+60,E331)</f>
        <v>44546.356506481483</v>
      </c>
      <c r="G331" s="18" t="s">
        <v>17</v>
      </c>
      <c r="H331" s="18" t="str">
        <f>IF(G331="","Northern Virginia",IF(G331="Herndon","Herndon VA",IF(G331="Reston","Reston VA",IF(G331="Tysons","Tysons VA",IF(G331="Tyson's","Tysons VA",IF(G331="Chantilly","Chantilly VA",IF(G331="Mclean","Mclean VA",IF(G331="College Park","College Park MD",IF(G331="Beltsville","Beltsville MD",IF(G331="Vienna","Vienna VA",IF(G331="Fort Meade","Fort Meade MD",IF(G331="Bethesda","Bethesda MD",IF(G331="Springfield","Springfield VA",IF(G331="Dulles","Dulles VA",IF(G331="Warrenton","Warrenton VA",IF(G331="Annapolis Junction","Annapolis Junction MD",G331))))))))))))))))</f>
        <v>Herndon VA</v>
      </c>
      <c r="I331" s="2" t="s">
        <v>877</v>
      </c>
      <c r="J331" s="2" t="s">
        <v>22</v>
      </c>
      <c r="K331" s="2" t="str">
        <f>IF(J331="All Levels","All Levels",IF(J331="Subject Matter Expert","Level 1 - Subject Matter Expert",IF(J331="Level 1","Level 1 - Subject Matter Expert",IF(J331="Level 2","Level 2 - Expert",IF(J331="Expert","Level 2 - Expert",IF(J331="Senior","Level 3 - Senior",IF(J331="Level 3","Level 3 - Senior",IF(J331="Level 4","Level 4 - Full Performance",IF(J331="Full Performance","Level 4 - Full Performance",IF(J331="Developmental","Level 5 - Developmental"))))))))))</f>
        <v>Level 2 - Expert</v>
      </c>
      <c r="L331" s="4">
        <f>IF($K331="All levels",215000,IF($K331="Level 1 - Subject Matter Expert",215000,IF($K331="Level 2 - Expert",195000,IF($K331="Level 3 - Senior",170000,IF($K331="Level 4 - Full Performance",100000,"")))))</f>
        <v>195000</v>
      </c>
      <c r="M331" s="4">
        <f>IF($K331="All levels",100000,IF($K331="Level 1 - Subject Matter Expert",160000,IF($K331="Level 2 - Expert",140000,IF($K331="Level 3 - Senior",110000,IF($K331="Level 4 - Full Performance",60000,"")))))</f>
        <v>140000</v>
      </c>
    </row>
    <row r="332" spans="1:16" ht="12.75" customHeight="1" x14ac:dyDescent="0.25">
      <c r="A332" s="2">
        <v>2021971</v>
      </c>
      <c r="B332" s="2" t="s">
        <v>406</v>
      </c>
      <c r="C332" s="2" t="s">
        <v>747</v>
      </c>
      <c r="D332" s="13">
        <v>44478</v>
      </c>
      <c r="E332" s="13"/>
      <c r="F332" s="13">
        <f ca="1">IF(E332="",NOW()+60,E332)</f>
        <v>44546.356506481483</v>
      </c>
      <c r="G332" s="18" t="s">
        <v>17</v>
      </c>
      <c r="H332" s="18" t="str">
        <f>IF(G332="","Northern Virginia",IF(G332="Herndon","Herndon VA",IF(G332="Reston","Reston VA",IF(G332="Tysons","Tysons VA",IF(G332="Tyson's","Tysons VA",IF(G332="Chantilly","Chantilly VA",IF(G332="Mclean","Mclean VA",IF(G332="College Park","College Park MD",IF(G332="Beltsville","Beltsville MD",IF(G332="Vienna","Vienna VA",IF(G332="Fort Meade","Fort Meade MD",IF(G332="Bethesda","Bethesda MD",IF(G332="Springfield","Springfield VA",IF(G332="Dulles","Dulles VA",IF(G332="Warrenton","Warrenton VA",IF(G332="Annapolis Junction","Annapolis Junction MD",G332))))))))))))))))</f>
        <v>Herndon VA</v>
      </c>
      <c r="I332" s="2" t="s">
        <v>139</v>
      </c>
      <c r="J332" s="2" t="s">
        <v>22</v>
      </c>
      <c r="K332" s="2" t="str">
        <f>IF(J332="All Levels","All Levels",IF(J332="Subject Matter Expert","Level 1 - Subject Matter Expert",IF(J332="Level 1","Level 1 - Subject Matter Expert",IF(J332="Level 2","Level 2 - Expert",IF(J332="Expert","Level 2 - Expert",IF(J332="Senior","Level 3 - Senior",IF(J332="Level 3","Level 3 - Senior",IF(J332="Level 4","Level 4 - Full Performance",IF(J332="Full Performance","Level 4 - Full Performance",IF(J332="Developmental","Level 5 - Developmental"))))))))))</f>
        <v>Level 2 - Expert</v>
      </c>
      <c r="L332" s="4">
        <f>IF($K332="All levels",215000,IF($K332="Level 1 - Subject Matter Expert",215000,IF($K332="Level 2 - Expert",195000,IF($K332="Level 3 - Senior",170000,IF($K332="Level 4 - Full Performance",100000,"")))))</f>
        <v>195000</v>
      </c>
      <c r="M332" s="4">
        <f>IF($K332="All levels",100000,IF($K332="Level 1 - Subject Matter Expert",160000,IF($K332="Level 2 - Expert",140000,IF($K332="Level 3 - Senior",110000,IF($K332="Level 4 - Full Performance",60000,"")))))</f>
        <v>140000</v>
      </c>
    </row>
    <row r="333" spans="1:16" ht="12.75" customHeight="1" x14ac:dyDescent="0.25">
      <c r="A333" s="2">
        <v>2021972</v>
      </c>
      <c r="B333" s="2" t="s">
        <v>406</v>
      </c>
      <c r="C333" s="2" t="s">
        <v>748</v>
      </c>
      <c r="D333" s="13">
        <v>44478</v>
      </c>
      <c r="E333" s="13"/>
      <c r="F333" s="13">
        <f ca="1">IF(E333="",NOW()+60,E333)</f>
        <v>44546.356506481483</v>
      </c>
      <c r="G333" s="18" t="s">
        <v>17</v>
      </c>
      <c r="H333" s="18" t="str">
        <f>IF(G333="","Northern Virginia",IF(G333="Herndon","Herndon VA",IF(G333="Reston","Reston VA",IF(G333="Tysons","Tysons VA",IF(G333="Tyson's","Tysons VA",IF(G333="Chantilly","Chantilly VA",IF(G333="Mclean","Mclean VA",IF(G333="College Park","College Park MD",IF(G333="Beltsville","Beltsville MD",IF(G333="Vienna","Vienna VA",IF(G333="Fort Meade","Fort Meade MD",IF(G333="Bethesda","Bethesda MD",IF(G333="Springfield","Springfield VA",IF(G333="Dulles","Dulles VA",IF(G333="Warrenton","Warrenton VA",IF(G333="Annapolis Junction","Annapolis Junction MD",G333))))))))))))))))</f>
        <v>Herndon VA</v>
      </c>
      <c r="I333" s="2" t="s">
        <v>29</v>
      </c>
      <c r="J333" s="2" t="s">
        <v>80</v>
      </c>
      <c r="K333" s="2" t="str">
        <f>IF(J333="All Levels","All Levels",IF(J333="Subject Matter Expert","Level 1 - Subject Matter Expert",IF(J333="Level 1","Level 1 - Subject Matter Expert",IF(J333="Level 2","Level 2 - Expert",IF(J333="Expert","Level 2 - Expert",IF(J333="Senior","Level 3 - Senior",IF(J333="Level 3","Level 3 - Senior",IF(J333="Level 4","Level 4 - Full Performance",IF(J333="Full Performance","Level 4 - Full Performance",IF(J333="Developmental","Level 5 - Developmental"))))))))))</f>
        <v>Level 4 - Full Performance</v>
      </c>
      <c r="L333" s="4">
        <f>IF($K333="All levels",215000,IF($K333="Level 1 - Subject Matter Expert",215000,IF($K333="Level 2 - Expert",195000,IF($K333="Level 3 - Senior",170000,IF($K333="Level 4 - Full Performance",100000,"")))))</f>
        <v>100000</v>
      </c>
      <c r="M333" s="4">
        <f>IF($K333="All levels",100000,IF($K333="Level 1 - Subject Matter Expert",160000,IF($K333="Level 2 - Expert",140000,IF($K333="Level 3 - Senior",110000,IF($K333="Level 4 - Full Performance",60000,"")))))</f>
        <v>60000</v>
      </c>
    </row>
    <row r="334" spans="1:16" ht="12.75" customHeight="1" x14ac:dyDescent="0.25">
      <c r="A334" s="2">
        <v>2021973</v>
      </c>
      <c r="B334" s="2" t="s">
        <v>406</v>
      </c>
      <c r="C334" s="2" t="s">
        <v>749</v>
      </c>
      <c r="D334" s="13">
        <v>44478</v>
      </c>
      <c r="E334" s="13"/>
      <c r="F334" s="13">
        <f ca="1">IF(E334="",NOW()+60,E334)</f>
        <v>44546.356506481483</v>
      </c>
      <c r="G334" s="18" t="s">
        <v>17</v>
      </c>
      <c r="H334" s="18" t="str">
        <f>IF(G334="","Northern Virginia",IF(G334="Herndon","Herndon VA",IF(G334="Reston","Reston VA",IF(G334="Tysons","Tysons VA",IF(G334="Tyson's","Tysons VA",IF(G334="Chantilly","Chantilly VA",IF(G334="Mclean","Mclean VA",IF(G334="College Park","College Park MD",IF(G334="Beltsville","Beltsville MD",IF(G334="Vienna","Vienna VA",IF(G334="Fort Meade","Fort Meade MD",IF(G334="Bethesda","Bethesda MD",IF(G334="Springfield","Springfield VA",IF(G334="Dulles","Dulles VA",IF(G334="Warrenton","Warrenton VA",IF(G334="Annapolis Junction","Annapolis Junction MD",G334))))))))))))))))</f>
        <v>Herndon VA</v>
      </c>
      <c r="I334" s="2" t="s">
        <v>139</v>
      </c>
      <c r="J334" s="2" t="s">
        <v>80</v>
      </c>
      <c r="K334" s="2" t="str">
        <f>IF(J334="All Levels","All Levels",IF(J334="Subject Matter Expert","Level 1 - Subject Matter Expert",IF(J334="Level 1","Level 1 - Subject Matter Expert",IF(J334="Level 2","Level 2 - Expert",IF(J334="Expert","Level 2 - Expert",IF(J334="Senior","Level 3 - Senior",IF(J334="Level 3","Level 3 - Senior",IF(J334="Level 4","Level 4 - Full Performance",IF(J334="Full Performance","Level 4 - Full Performance",IF(J334="Developmental","Level 5 - Developmental"))))))))))</f>
        <v>Level 4 - Full Performance</v>
      </c>
      <c r="L334" s="19">
        <f>IF($K334="All levels",215000,IF($K334="Level 1 - Subject Matter Expert",215000,IF($K334="Level 2 - Expert",195000,IF($K334="Level 3 - Senior",170000,IF($K334="Level 4 - Full Performance",100000,"")))))</f>
        <v>100000</v>
      </c>
      <c r="M334" s="19">
        <f>IF($K334="All levels",100000,IF($K334="Level 1 - Subject Matter Expert",160000,IF($K334="Level 2 - Expert",140000,IF($K334="Level 3 - Senior",110000,IF($K334="Level 4 - Full Performance",60000,"")))))</f>
        <v>60000</v>
      </c>
    </row>
    <row r="335" spans="1:16" ht="12.75" customHeight="1" x14ac:dyDescent="0.25">
      <c r="A335" s="2">
        <v>2021974</v>
      </c>
      <c r="B335" s="2" t="s">
        <v>406</v>
      </c>
      <c r="C335" s="2" t="s">
        <v>750</v>
      </c>
      <c r="D335" s="13">
        <v>44478</v>
      </c>
      <c r="E335" s="13"/>
      <c r="F335" s="13">
        <f ca="1">IF(E335="",NOW()+60,E335)</f>
        <v>44546.356506481483</v>
      </c>
      <c r="G335" s="18" t="s">
        <v>17</v>
      </c>
      <c r="H335" s="18" t="str">
        <f>IF(G335="","Northern Virginia",IF(G335="Herndon","Herndon VA",IF(G335="Reston","Reston VA",IF(G335="Tysons","Tysons VA",IF(G335="Tyson's","Tysons VA",IF(G335="Chantilly","Chantilly VA",IF(G335="Mclean","Mclean VA",IF(G335="College Park","College Park MD",IF(G335="Beltsville","Beltsville MD",IF(G335="Vienna","Vienna VA",IF(G335="Fort Meade","Fort Meade MD",IF(G335="Bethesda","Bethesda MD",IF(G335="Springfield","Springfield VA",IF(G335="Dulles","Dulles VA",IF(G335="Warrenton","Warrenton VA",IF(G335="Annapolis Junction","Annapolis Junction MD",G335))))))))))))))))</f>
        <v>Herndon VA</v>
      </c>
      <c r="I335" s="2" t="s">
        <v>27</v>
      </c>
      <c r="J335" s="2" t="s">
        <v>80</v>
      </c>
      <c r="K335" s="2" t="str">
        <f>IF(J335="All Levels","All Levels",IF(J335="Subject Matter Expert","Level 1 - Subject Matter Expert",IF(J335="Level 1","Level 1 - Subject Matter Expert",IF(J335="Level 2","Level 2 - Expert",IF(J335="Expert","Level 2 - Expert",IF(J335="Senior","Level 3 - Senior",IF(J335="Level 3","Level 3 - Senior",IF(J335="Level 4","Level 4 - Full Performance",IF(J335="Full Performance","Level 4 - Full Performance",IF(J335="Developmental","Level 5 - Developmental"))))))))))</f>
        <v>Level 4 - Full Performance</v>
      </c>
      <c r="L335" s="19">
        <f>IF($K335="All levels",215000,IF($K335="Level 1 - Subject Matter Expert",215000,IF($K335="Level 2 - Expert",195000,IF($K335="Level 3 - Senior",170000,IF($K335="Level 4 - Full Performance",100000,"")))))</f>
        <v>100000</v>
      </c>
      <c r="M335" s="19">
        <f>IF($K335="All levels",100000,IF($K335="Level 1 - Subject Matter Expert",160000,IF($K335="Level 2 - Expert",140000,IF($K335="Level 3 - Senior",110000,IF($K335="Level 4 - Full Performance",60000,"")))))</f>
        <v>60000</v>
      </c>
    </row>
    <row r="336" spans="1:16" ht="12.75" customHeight="1" x14ac:dyDescent="0.25">
      <c r="A336" s="2">
        <v>2021975</v>
      </c>
      <c r="B336" s="2" t="s">
        <v>406</v>
      </c>
      <c r="C336" s="2" t="s">
        <v>751</v>
      </c>
      <c r="D336" s="13">
        <v>44478</v>
      </c>
      <c r="E336" s="13"/>
      <c r="F336" s="13">
        <f ca="1">IF(E336="",NOW()+60,E336)</f>
        <v>44546.356506481483</v>
      </c>
      <c r="G336" s="18" t="s">
        <v>17</v>
      </c>
      <c r="H336" s="18" t="str">
        <f>IF(G336="","Northern Virginia",IF(G336="Herndon","Herndon VA",IF(G336="Reston","Reston VA",IF(G336="Tysons","Tysons VA",IF(G336="Tyson's","Tysons VA",IF(G336="Chantilly","Chantilly VA",IF(G336="Mclean","Mclean VA",IF(G336="College Park","College Park MD",IF(G336="Beltsville","Beltsville MD",IF(G336="Vienna","Vienna VA",IF(G336="Fort Meade","Fort Meade MD",IF(G336="Bethesda","Bethesda MD",IF(G336="Springfield","Springfield VA",IF(G336="Dulles","Dulles VA",IF(G336="Warrenton","Warrenton VA",IF(G336="Annapolis Junction","Annapolis Junction MD",G336))))))))))))))))</f>
        <v>Herndon VA</v>
      </c>
      <c r="I336" s="2" t="s">
        <v>27</v>
      </c>
      <c r="J336" s="2" t="s">
        <v>80</v>
      </c>
      <c r="K336" s="2" t="str">
        <f>IF(J336="All Levels","All Levels",IF(J336="Subject Matter Expert","Level 1 - Subject Matter Expert",IF(J336="Level 1","Level 1 - Subject Matter Expert",IF(J336="Level 2","Level 2 - Expert",IF(J336="Expert","Level 2 - Expert",IF(J336="Senior","Level 3 - Senior",IF(J336="Level 3","Level 3 - Senior",IF(J336="Level 4","Level 4 - Full Performance",IF(J336="Full Performance","Level 4 - Full Performance",IF(J336="Developmental","Level 5 - Developmental"))))))))))</f>
        <v>Level 4 - Full Performance</v>
      </c>
      <c r="L336" s="19">
        <f>IF($K336="All levels",215000,IF($K336="Level 1 - Subject Matter Expert",215000,IF($K336="Level 2 - Expert",195000,IF($K336="Level 3 - Senior",170000,IF($K336="Level 4 - Full Performance",100000,"")))))</f>
        <v>100000</v>
      </c>
      <c r="M336" s="19">
        <f>IF($K336="All levels",100000,IF($K336="Level 1 - Subject Matter Expert",160000,IF($K336="Level 2 - Expert",140000,IF($K336="Level 3 - Senior",110000,IF($K336="Level 4 - Full Performance",60000,"")))))</f>
        <v>60000</v>
      </c>
    </row>
    <row r="337" spans="1:13" ht="12.75" customHeight="1" x14ac:dyDescent="0.25">
      <c r="A337" s="2">
        <v>2021976</v>
      </c>
      <c r="B337" s="2" t="s">
        <v>406</v>
      </c>
      <c r="C337" s="2" t="s">
        <v>752</v>
      </c>
      <c r="D337" s="13">
        <v>44478</v>
      </c>
      <c r="E337" s="13"/>
      <c r="F337" s="13">
        <f ca="1">IF(E337="",NOW()+60,E337)</f>
        <v>44546.356506481483</v>
      </c>
      <c r="G337" s="18" t="s">
        <v>17</v>
      </c>
      <c r="H337" s="18" t="str">
        <f>IF(G337="","Northern Virginia",IF(G337="Herndon","Herndon VA",IF(G337="Reston","Reston VA",IF(G337="Tysons","Tysons VA",IF(G337="Tyson's","Tysons VA",IF(G337="Chantilly","Chantilly VA",IF(G337="Mclean","Mclean VA",IF(G337="College Park","College Park MD",IF(G337="Beltsville","Beltsville MD",IF(G337="Vienna","Vienna VA",IF(G337="Fort Meade","Fort Meade MD",IF(G337="Bethesda","Bethesda MD",IF(G337="Springfield","Springfield VA",IF(G337="Dulles","Dulles VA",IF(G337="Warrenton","Warrenton VA",IF(G337="Annapolis Junction","Annapolis Junction MD",G337))))))))))))))))</f>
        <v>Herndon VA</v>
      </c>
      <c r="I337" s="2" t="s">
        <v>878</v>
      </c>
      <c r="J337" s="2" t="s">
        <v>21</v>
      </c>
      <c r="K337" s="2" t="str">
        <f>IF(J337="All Levels","All Levels",IF(J337="Subject Matter Expert","Level 1 - Subject Matter Expert",IF(J337="Level 1","Level 1 - Subject Matter Expert",IF(J337="Level 2","Level 2 - Expert",IF(J337="Expert","Level 2 - Expert",IF(J337="Senior","Level 3 - Senior",IF(J337="Level 3","Level 3 - Senior",IF(J337="Level 4","Level 4 - Full Performance",IF(J337="Full Performance","Level 4 - Full Performance",IF(J337="Developmental","Level 5 - Developmental"))))))))))</f>
        <v>Level 3 - Senior</v>
      </c>
      <c r="L337" s="19">
        <f>IF($K337="All levels",215000,IF($K337="Level 1 - Subject Matter Expert",215000,IF($K337="Level 2 - Expert",195000,IF($K337="Level 3 - Senior",170000,IF($K337="Level 4 - Full Performance",100000,"")))))</f>
        <v>170000</v>
      </c>
      <c r="M337" s="19">
        <f>IF($K337="All levels",100000,IF($K337="Level 1 - Subject Matter Expert",160000,IF($K337="Level 2 - Expert",140000,IF($K337="Level 3 - Senior",110000,IF($K337="Level 4 - Full Performance",60000,"")))))</f>
        <v>110000</v>
      </c>
    </row>
    <row r="338" spans="1:13" ht="12.75" customHeight="1" x14ac:dyDescent="0.25">
      <c r="A338" s="2">
        <v>2021977</v>
      </c>
      <c r="B338" s="2" t="s">
        <v>406</v>
      </c>
      <c r="C338" s="2" t="s">
        <v>753</v>
      </c>
      <c r="D338" s="13">
        <v>44478</v>
      </c>
      <c r="E338" s="13"/>
      <c r="F338" s="13">
        <f ca="1">IF(E338="",NOW()+60,E338)</f>
        <v>44546.356506481483</v>
      </c>
      <c r="G338" s="18" t="s">
        <v>17</v>
      </c>
      <c r="H338" s="18" t="str">
        <f>IF(G338="","Northern Virginia",IF(G338="Herndon","Herndon VA",IF(G338="Reston","Reston VA",IF(G338="Tysons","Tysons VA",IF(G338="Tyson's","Tysons VA",IF(G338="Chantilly","Chantilly VA",IF(G338="Mclean","Mclean VA",IF(G338="College Park","College Park MD",IF(G338="Beltsville","Beltsville MD",IF(G338="Vienna","Vienna VA",IF(G338="Fort Meade","Fort Meade MD",IF(G338="Bethesda","Bethesda MD",IF(G338="Springfield","Springfield VA",IF(G338="Dulles","Dulles VA",IF(G338="Warrenton","Warrenton VA",IF(G338="Annapolis Junction","Annapolis Junction MD",G338))))))))))))))))</f>
        <v>Herndon VA</v>
      </c>
      <c r="I338" s="2" t="s">
        <v>27</v>
      </c>
      <c r="J338" s="2" t="s">
        <v>22</v>
      </c>
      <c r="K338" s="2" t="str">
        <f>IF(J338="All Levels","All Levels",IF(J338="Subject Matter Expert","Level 1 - Subject Matter Expert",IF(J338="Level 1","Level 1 - Subject Matter Expert",IF(J338="Level 2","Level 2 - Expert",IF(J338="Expert","Level 2 - Expert",IF(J338="Senior","Level 3 - Senior",IF(J338="Level 3","Level 3 - Senior",IF(J338="Level 4","Level 4 - Full Performance",IF(J338="Full Performance","Level 4 - Full Performance",IF(J338="Developmental","Level 5 - Developmental"))))))))))</f>
        <v>Level 2 - Expert</v>
      </c>
      <c r="L338" s="19">
        <f>IF($K338="All levels",215000,IF($K338="Level 1 - Subject Matter Expert",215000,IF($K338="Level 2 - Expert",195000,IF($K338="Level 3 - Senior",170000,IF($K338="Level 4 - Full Performance",100000,"")))))</f>
        <v>195000</v>
      </c>
      <c r="M338" s="19">
        <f>IF($K338="All levels",100000,IF($K338="Level 1 - Subject Matter Expert",160000,IF($K338="Level 2 - Expert",140000,IF($K338="Level 3 - Senior",110000,IF($K338="Level 4 - Full Performance",60000,"")))))</f>
        <v>140000</v>
      </c>
    </row>
    <row r="339" spans="1:13" ht="12.75" customHeight="1" x14ac:dyDescent="0.25">
      <c r="A339" s="2">
        <v>2021978</v>
      </c>
      <c r="B339" s="2" t="s">
        <v>406</v>
      </c>
      <c r="C339" s="2" t="s">
        <v>754</v>
      </c>
      <c r="D339" s="13">
        <v>44478</v>
      </c>
      <c r="E339" s="13"/>
      <c r="F339" s="13">
        <f ca="1">IF(E339="",NOW()+60,E339)</f>
        <v>44546.356506481483</v>
      </c>
      <c r="G339" s="18" t="s">
        <v>17</v>
      </c>
      <c r="H339" s="18" t="str">
        <f>IF(G339="","Northern Virginia",IF(G339="Herndon","Herndon VA",IF(G339="Reston","Reston VA",IF(G339="Tysons","Tysons VA",IF(G339="Tyson's","Tysons VA",IF(G339="Chantilly","Chantilly VA",IF(G339="Mclean","Mclean VA",IF(G339="College Park","College Park MD",IF(G339="Beltsville","Beltsville MD",IF(G339="Vienna","Vienna VA",IF(G339="Fort Meade","Fort Meade MD",IF(G339="Bethesda","Bethesda MD",IF(G339="Springfield","Springfield VA",IF(G339="Dulles","Dulles VA",IF(G339="Warrenton","Warrenton VA",IF(G339="Annapolis Junction","Annapolis Junction MD",G339))))))))))))))))</f>
        <v>Herndon VA</v>
      </c>
      <c r="I339" s="2" t="s">
        <v>409</v>
      </c>
      <c r="J339" s="2" t="s">
        <v>21</v>
      </c>
      <c r="K339" s="2" t="str">
        <f>IF(J339="All Levels","All Levels",IF(J339="Subject Matter Expert","Level 1 - Subject Matter Expert",IF(J339="Level 1","Level 1 - Subject Matter Expert",IF(J339="Level 2","Level 2 - Expert",IF(J339="Expert","Level 2 - Expert",IF(J339="Senior","Level 3 - Senior",IF(J339="Level 3","Level 3 - Senior",IF(J339="Level 4","Level 4 - Full Performance",IF(J339="Full Performance","Level 4 - Full Performance",IF(J339="Developmental","Level 5 - Developmental"))))))))))</f>
        <v>Level 3 - Senior</v>
      </c>
      <c r="L339" s="19">
        <f>IF($K339="All levels",215000,IF($K339="Level 1 - Subject Matter Expert",215000,IF($K339="Level 2 - Expert",195000,IF($K339="Level 3 - Senior",170000,IF($K339="Level 4 - Full Performance",100000,"")))))</f>
        <v>170000</v>
      </c>
      <c r="M339" s="19">
        <f>IF($K339="All levels",100000,IF($K339="Level 1 - Subject Matter Expert",160000,IF($K339="Level 2 - Expert",140000,IF($K339="Level 3 - Senior",110000,IF($K339="Level 4 - Full Performance",60000,"")))))</f>
        <v>110000</v>
      </c>
    </row>
    <row r="340" spans="1:13" ht="12.75" customHeight="1" x14ac:dyDescent="0.25">
      <c r="A340" s="2">
        <v>2021979</v>
      </c>
      <c r="B340" s="2" t="s">
        <v>406</v>
      </c>
      <c r="C340" s="2" t="s">
        <v>755</v>
      </c>
      <c r="D340" s="13">
        <v>44478</v>
      </c>
      <c r="E340" s="13"/>
      <c r="F340" s="13">
        <f ca="1">IF(E340="",NOW()+60,E340)</f>
        <v>44546.356506481483</v>
      </c>
      <c r="G340" s="18" t="s">
        <v>17</v>
      </c>
      <c r="H340" s="18" t="str">
        <f>IF(G340="","Northern Virginia",IF(G340="Herndon","Herndon VA",IF(G340="Reston","Reston VA",IF(G340="Tysons","Tysons VA",IF(G340="Tyson's","Tysons VA",IF(G340="Chantilly","Chantilly VA",IF(G340="Mclean","Mclean VA",IF(G340="College Park","College Park MD",IF(G340="Beltsville","Beltsville MD",IF(G340="Vienna","Vienna VA",IF(G340="Fort Meade","Fort Meade MD",IF(G340="Bethesda","Bethesda MD",IF(G340="Springfield","Springfield VA",IF(G340="Dulles","Dulles VA",IF(G340="Warrenton","Warrenton VA",IF(G340="Annapolis Junction","Annapolis Junction MD",G340))))))))))))))))</f>
        <v>Herndon VA</v>
      </c>
      <c r="I340" s="2" t="s">
        <v>409</v>
      </c>
      <c r="J340" s="2" t="s">
        <v>22</v>
      </c>
      <c r="K340" s="2" t="str">
        <f>IF(J340="All Levels","All Levels",IF(J340="Subject Matter Expert","Level 1 - Subject Matter Expert",IF(J340="Level 1","Level 1 - Subject Matter Expert",IF(J340="Level 2","Level 2 - Expert",IF(J340="Expert","Level 2 - Expert",IF(J340="Senior","Level 3 - Senior",IF(J340="Level 3","Level 3 - Senior",IF(J340="Level 4","Level 4 - Full Performance",IF(J340="Full Performance","Level 4 - Full Performance",IF(J340="Developmental","Level 5 - Developmental"))))))))))</f>
        <v>Level 2 - Expert</v>
      </c>
      <c r="L340" s="19">
        <f>IF($K340="All levels",215000,IF($K340="Level 1 - Subject Matter Expert",215000,IF($K340="Level 2 - Expert",195000,IF($K340="Level 3 - Senior",170000,IF($K340="Level 4 - Full Performance",100000,"")))))</f>
        <v>195000</v>
      </c>
      <c r="M340" s="19">
        <f>IF($K340="All levels",100000,IF($K340="Level 1 - Subject Matter Expert",160000,IF($K340="Level 2 - Expert",140000,IF($K340="Level 3 - Senior",110000,IF($K340="Level 4 - Full Performance",60000,"")))))</f>
        <v>140000</v>
      </c>
    </row>
    <row r="341" spans="1:13" ht="12.75" customHeight="1" x14ac:dyDescent="0.25">
      <c r="A341" s="2">
        <v>2021980</v>
      </c>
      <c r="B341" s="2" t="s">
        <v>406</v>
      </c>
      <c r="C341" s="2" t="s">
        <v>756</v>
      </c>
      <c r="D341" s="13">
        <v>44478</v>
      </c>
      <c r="E341" s="13"/>
      <c r="F341" s="13">
        <f ca="1">IF(E341="",NOW()+60,E341)</f>
        <v>44546.356506481483</v>
      </c>
      <c r="G341" s="18" t="s">
        <v>17</v>
      </c>
      <c r="H341" s="18" t="str">
        <f>IF(G341="","Northern Virginia",IF(G341="Herndon","Herndon VA",IF(G341="Reston","Reston VA",IF(G341="Tysons","Tysons VA",IF(G341="Tyson's","Tysons VA",IF(G341="Chantilly","Chantilly VA",IF(G341="Mclean","Mclean VA",IF(G341="College Park","College Park MD",IF(G341="Beltsville","Beltsville MD",IF(G341="Vienna","Vienna VA",IF(G341="Fort Meade","Fort Meade MD",IF(G341="Bethesda","Bethesda MD",IF(G341="Springfield","Springfield VA",IF(G341="Dulles","Dulles VA",IF(G341="Warrenton","Warrenton VA",IF(G341="Annapolis Junction","Annapolis Junction MD",G341))))))))))))))))</f>
        <v>Herndon VA</v>
      </c>
      <c r="I341" s="2" t="s">
        <v>409</v>
      </c>
      <c r="J341" s="2" t="s">
        <v>21</v>
      </c>
      <c r="K341" s="2" t="str">
        <f>IF(J341="All Levels","All Levels",IF(J341="Subject Matter Expert","Level 1 - Subject Matter Expert",IF(J341="Level 1","Level 1 - Subject Matter Expert",IF(J341="Level 2","Level 2 - Expert",IF(J341="Expert","Level 2 - Expert",IF(J341="Senior","Level 3 - Senior",IF(J341="Level 3","Level 3 - Senior",IF(J341="Level 4","Level 4 - Full Performance",IF(J341="Full Performance","Level 4 - Full Performance",IF(J341="Developmental","Level 5 - Developmental"))))))))))</f>
        <v>Level 3 - Senior</v>
      </c>
      <c r="L341" s="19">
        <f>IF($K341="All levels",215000,IF($K341="Level 1 - Subject Matter Expert",215000,IF($K341="Level 2 - Expert",195000,IF($K341="Level 3 - Senior",170000,IF($K341="Level 4 - Full Performance",100000,"")))))</f>
        <v>170000</v>
      </c>
      <c r="M341" s="19">
        <f>IF($K341="All levels",100000,IF($K341="Level 1 - Subject Matter Expert",160000,IF($K341="Level 2 - Expert",140000,IF($K341="Level 3 - Senior",110000,IF($K341="Level 4 - Full Performance",60000,"")))))</f>
        <v>110000</v>
      </c>
    </row>
    <row r="342" spans="1:13" ht="12.75" customHeight="1" x14ac:dyDescent="0.25">
      <c r="A342" s="2">
        <v>2021981</v>
      </c>
      <c r="B342" s="2" t="s">
        <v>406</v>
      </c>
      <c r="C342" s="2" t="s">
        <v>757</v>
      </c>
      <c r="D342" s="13">
        <v>44478</v>
      </c>
      <c r="E342" s="13"/>
      <c r="F342" s="13">
        <f ca="1">IF(E342="",NOW()+60,E342)</f>
        <v>44546.356506481483</v>
      </c>
      <c r="G342" s="18" t="s">
        <v>17</v>
      </c>
      <c r="H342" s="18" t="str">
        <f>IF(G342="","Northern Virginia",IF(G342="Herndon","Herndon VA",IF(G342="Reston","Reston VA",IF(G342="Tysons","Tysons VA",IF(G342="Tyson's","Tysons VA",IF(G342="Chantilly","Chantilly VA",IF(G342="Mclean","Mclean VA",IF(G342="College Park","College Park MD",IF(G342="Beltsville","Beltsville MD",IF(G342="Vienna","Vienna VA",IF(G342="Fort Meade","Fort Meade MD",IF(G342="Bethesda","Bethesda MD",IF(G342="Springfield","Springfield VA",IF(G342="Dulles","Dulles VA",IF(G342="Warrenton","Warrenton VA",IF(G342="Annapolis Junction","Annapolis Junction MD",G342))))))))))))))))</f>
        <v>Herndon VA</v>
      </c>
      <c r="I342" s="2" t="s">
        <v>409</v>
      </c>
      <c r="J342" s="2" t="s">
        <v>80</v>
      </c>
      <c r="K342" s="2" t="str">
        <f>IF(J342="All Levels","All Levels",IF(J342="Subject Matter Expert","Level 1 - Subject Matter Expert",IF(J342="Level 1","Level 1 - Subject Matter Expert",IF(J342="Level 2","Level 2 - Expert",IF(J342="Expert","Level 2 - Expert",IF(J342="Senior","Level 3 - Senior",IF(J342="Level 3","Level 3 - Senior",IF(J342="Level 4","Level 4 - Full Performance",IF(J342="Full Performance","Level 4 - Full Performance",IF(J342="Developmental","Level 5 - Developmental"))))))))))</f>
        <v>Level 4 - Full Performance</v>
      </c>
      <c r="L342" s="19">
        <f>IF($K342="All levels",215000,IF($K342="Level 1 - Subject Matter Expert",215000,IF($K342="Level 2 - Expert",195000,IF($K342="Level 3 - Senior",170000,IF($K342="Level 4 - Full Performance",100000,"")))))</f>
        <v>100000</v>
      </c>
      <c r="M342" s="19">
        <f>IF($K342="All levels",100000,IF($K342="Level 1 - Subject Matter Expert",160000,IF($K342="Level 2 - Expert",140000,IF($K342="Level 3 - Senior",110000,IF($K342="Level 4 - Full Performance",60000,"")))))</f>
        <v>60000</v>
      </c>
    </row>
    <row r="343" spans="1:13" ht="12.75" customHeight="1" x14ac:dyDescent="0.25">
      <c r="A343" s="2">
        <v>2021982</v>
      </c>
      <c r="B343" s="2" t="s">
        <v>406</v>
      </c>
      <c r="C343" s="2" t="s">
        <v>758</v>
      </c>
      <c r="D343" s="13">
        <v>44478</v>
      </c>
      <c r="E343" s="13"/>
      <c r="F343" s="13">
        <f ca="1">IF(E343="",NOW()+60,E343)</f>
        <v>44546.356506481483</v>
      </c>
      <c r="G343" s="18" t="s">
        <v>17</v>
      </c>
      <c r="H343" s="18" t="str">
        <f>IF(G343="","Northern Virginia",IF(G343="Herndon","Herndon VA",IF(G343="Reston","Reston VA",IF(G343="Tysons","Tysons VA",IF(G343="Tyson's","Tysons VA",IF(G343="Chantilly","Chantilly VA",IF(G343="Mclean","Mclean VA",IF(G343="College Park","College Park MD",IF(G343="Beltsville","Beltsville MD",IF(G343="Vienna","Vienna VA",IF(G343="Fort Meade","Fort Meade MD",IF(G343="Bethesda","Bethesda MD",IF(G343="Springfield","Springfield VA",IF(G343="Dulles","Dulles VA",IF(G343="Warrenton","Warrenton VA",IF(G343="Annapolis Junction","Annapolis Junction MD",G343))))))))))))))))</f>
        <v>Herndon VA</v>
      </c>
      <c r="I343" s="2" t="s">
        <v>879</v>
      </c>
      <c r="J343" s="2" t="s">
        <v>25</v>
      </c>
      <c r="K343" s="2" t="str">
        <f>IF(J343="All Levels","All Levels",IF(J343="Subject Matter Expert","Level 1 - Subject Matter Expert",IF(J343="Level 1","Level 1 - Subject Matter Expert",IF(J343="Level 2","Level 2 - Expert",IF(J343="Expert","Level 2 - Expert",IF(J343="Senior","Level 3 - Senior",IF(J343="Level 3","Level 3 - Senior",IF(J343="Level 4","Level 4 - Full Performance",IF(J343="Full Performance","Level 4 - Full Performance",IF(J343="Developmental","Level 5 - Developmental"))))))))))</f>
        <v>Level 1 - Subject Matter Expert</v>
      </c>
      <c r="L343" s="19">
        <f>IF($K343="All levels",215000,IF($K343="Level 1 - Subject Matter Expert",215000,IF($K343="Level 2 - Expert",195000,IF($K343="Level 3 - Senior",170000,IF($K343="Level 4 - Full Performance",100000,"")))))</f>
        <v>215000</v>
      </c>
      <c r="M343" s="19">
        <f>IF($K343="All levels",100000,IF($K343="Level 1 - Subject Matter Expert",160000,IF($K343="Level 2 - Expert",140000,IF($K343="Level 3 - Senior",110000,IF($K343="Level 4 - Full Performance",60000,"")))))</f>
        <v>160000</v>
      </c>
    </row>
    <row r="344" spans="1:13" ht="12.75" customHeight="1" x14ac:dyDescent="0.25">
      <c r="A344" s="2">
        <v>2021983</v>
      </c>
      <c r="B344" s="2" t="s">
        <v>406</v>
      </c>
      <c r="C344" s="2" t="s">
        <v>759</v>
      </c>
      <c r="D344" s="13">
        <v>44478</v>
      </c>
      <c r="E344" s="13"/>
      <c r="F344" s="13">
        <f ca="1">IF(E344="",NOW()+60,E344)</f>
        <v>44546.356506481483</v>
      </c>
      <c r="G344" s="18" t="s">
        <v>17</v>
      </c>
      <c r="H344" s="18" t="str">
        <f>IF(G344="","Northern Virginia",IF(G344="Herndon","Herndon VA",IF(G344="Reston","Reston VA",IF(G344="Tysons","Tysons VA",IF(G344="Tyson's","Tysons VA",IF(G344="Chantilly","Chantilly VA",IF(G344="Mclean","Mclean VA",IF(G344="College Park","College Park MD",IF(G344="Beltsville","Beltsville MD",IF(G344="Vienna","Vienna VA",IF(G344="Fort Meade","Fort Meade MD",IF(G344="Bethesda","Bethesda MD",IF(G344="Springfield","Springfield VA",IF(G344="Dulles","Dulles VA",IF(G344="Warrenton","Warrenton VA",IF(G344="Annapolis Junction","Annapolis Junction MD",G344))))))))))))))))</f>
        <v>Herndon VA</v>
      </c>
      <c r="I344" s="2" t="s">
        <v>409</v>
      </c>
      <c r="J344" s="2" t="s">
        <v>22</v>
      </c>
      <c r="K344" s="2" t="str">
        <f>IF(J344="All Levels","All Levels",IF(J344="Subject Matter Expert","Level 1 - Subject Matter Expert",IF(J344="Level 1","Level 1 - Subject Matter Expert",IF(J344="Level 2","Level 2 - Expert",IF(J344="Expert","Level 2 - Expert",IF(J344="Senior","Level 3 - Senior",IF(J344="Level 3","Level 3 - Senior",IF(J344="Level 4","Level 4 - Full Performance",IF(J344="Full Performance","Level 4 - Full Performance",IF(J344="Developmental","Level 5 - Developmental"))))))))))</f>
        <v>Level 2 - Expert</v>
      </c>
      <c r="L344" s="19">
        <f>IF($K344="All levels",215000,IF($K344="Level 1 - Subject Matter Expert",215000,IF($K344="Level 2 - Expert",195000,IF($K344="Level 3 - Senior",170000,IF($K344="Level 4 - Full Performance",100000,"")))))</f>
        <v>195000</v>
      </c>
      <c r="M344" s="19">
        <f>IF($K344="All levels",100000,IF($K344="Level 1 - Subject Matter Expert",160000,IF($K344="Level 2 - Expert",140000,IF($K344="Level 3 - Senior",110000,IF($K344="Level 4 - Full Performance",60000,"")))))</f>
        <v>140000</v>
      </c>
    </row>
    <row r="345" spans="1:13" ht="12.75" customHeight="1" x14ac:dyDescent="0.25">
      <c r="A345" s="2">
        <v>2021984</v>
      </c>
      <c r="B345" s="2" t="s">
        <v>406</v>
      </c>
      <c r="C345" s="2" t="s">
        <v>760</v>
      </c>
      <c r="D345" s="13">
        <v>44478</v>
      </c>
      <c r="E345" s="13"/>
      <c r="F345" s="13">
        <f ca="1">IF(E345="",NOW()+60,E345)</f>
        <v>44546.356506481483</v>
      </c>
      <c r="G345" s="18" t="s">
        <v>17</v>
      </c>
      <c r="H345" s="18" t="str">
        <f>IF(G345="","Northern Virginia",IF(G345="Herndon","Herndon VA",IF(G345="Reston","Reston VA",IF(G345="Tysons","Tysons VA",IF(G345="Tyson's","Tysons VA",IF(G345="Chantilly","Chantilly VA",IF(G345="Mclean","Mclean VA",IF(G345="College Park","College Park MD",IF(G345="Beltsville","Beltsville MD",IF(G345="Vienna","Vienna VA",IF(G345="Fort Meade","Fort Meade MD",IF(G345="Bethesda","Bethesda MD",IF(G345="Springfield","Springfield VA",IF(G345="Dulles","Dulles VA",IF(G345="Warrenton","Warrenton VA",IF(G345="Annapolis Junction","Annapolis Junction MD",G345))))))))))))))))</f>
        <v>Herndon VA</v>
      </c>
      <c r="I345" s="2" t="s">
        <v>160</v>
      </c>
      <c r="J345" s="2" t="s">
        <v>22</v>
      </c>
      <c r="K345" s="2" t="str">
        <f>IF(J345="All Levels","All Levels",IF(J345="Subject Matter Expert","Level 1 - Subject Matter Expert",IF(J345="Level 1","Level 1 - Subject Matter Expert",IF(J345="Level 2","Level 2 - Expert",IF(J345="Expert","Level 2 - Expert",IF(J345="Senior","Level 3 - Senior",IF(J345="Level 3","Level 3 - Senior",IF(J345="Level 4","Level 4 - Full Performance",IF(J345="Full Performance","Level 4 - Full Performance",IF(J345="Developmental","Level 5 - Developmental"))))))))))</f>
        <v>Level 2 - Expert</v>
      </c>
      <c r="L345" s="19">
        <f>IF($K345="All levels",215000,IF($K345="Level 1 - Subject Matter Expert",215000,IF($K345="Level 2 - Expert",195000,IF($K345="Level 3 - Senior",170000,IF($K345="Level 4 - Full Performance",100000,"")))))</f>
        <v>195000</v>
      </c>
      <c r="M345" s="19">
        <f>IF($K345="All levels",100000,IF($K345="Level 1 - Subject Matter Expert",160000,IF($K345="Level 2 - Expert",140000,IF($K345="Level 3 - Senior",110000,IF($K345="Level 4 - Full Performance",60000,"")))))</f>
        <v>140000</v>
      </c>
    </row>
    <row r="346" spans="1:13" ht="12.75" customHeight="1" x14ac:dyDescent="0.25">
      <c r="A346" s="2">
        <v>2021985</v>
      </c>
      <c r="B346" s="2" t="s">
        <v>406</v>
      </c>
      <c r="C346" s="2" t="s">
        <v>761</v>
      </c>
      <c r="D346" s="13">
        <v>44478</v>
      </c>
      <c r="E346" s="13"/>
      <c r="F346" s="13">
        <f ca="1">IF(E346="",NOW()+60,E346)</f>
        <v>44546.356506481483</v>
      </c>
      <c r="G346" s="18" t="s">
        <v>17</v>
      </c>
      <c r="H346" s="18" t="str">
        <f>IF(G346="","Northern Virginia",IF(G346="Herndon","Herndon VA",IF(G346="Reston","Reston VA",IF(G346="Tysons","Tysons VA",IF(G346="Tyson's","Tysons VA",IF(G346="Chantilly","Chantilly VA",IF(G346="Mclean","Mclean VA",IF(G346="College Park","College Park MD",IF(G346="Beltsville","Beltsville MD",IF(G346="Vienna","Vienna VA",IF(G346="Fort Meade","Fort Meade MD",IF(G346="Bethesda","Bethesda MD",IF(G346="Springfield","Springfield VA",IF(G346="Dulles","Dulles VA",IF(G346="Warrenton","Warrenton VA",IF(G346="Annapolis Junction","Annapolis Junction MD",G346))))))))))))))))</f>
        <v>Herndon VA</v>
      </c>
      <c r="I346" s="2" t="s">
        <v>409</v>
      </c>
      <c r="J346" s="2" t="s">
        <v>80</v>
      </c>
      <c r="K346" s="2" t="str">
        <f>IF(J346="All Levels","All Levels",IF(J346="Subject Matter Expert","Level 1 - Subject Matter Expert",IF(J346="Level 1","Level 1 - Subject Matter Expert",IF(J346="Level 2","Level 2 - Expert",IF(J346="Expert","Level 2 - Expert",IF(J346="Senior","Level 3 - Senior",IF(J346="Level 3","Level 3 - Senior",IF(J346="Level 4","Level 4 - Full Performance",IF(J346="Full Performance","Level 4 - Full Performance",IF(J346="Developmental","Level 5 - Developmental"))))))))))</f>
        <v>Level 4 - Full Performance</v>
      </c>
      <c r="L346" s="19">
        <f>IF($K346="All levels",215000,IF($K346="Level 1 - Subject Matter Expert",215000,IF($K346="Level 2 - Expert",195000,IF($K346="Level 3 - Senior",170000,IF($K346="Level 4 - Full Performance",100000,"")))))</f>
        <v>100000</v>
      </c>
      <c r="M346" s="19">
        <f>IF($K346="All levels",100000,IF($K346="Level 1 - Subject Matter Expert",160000,IF($K346="Level 2 - Expert",140000,IF($K346="Level 3 - Senior",110000,IF($K346="Level 4 - Full Performance",60000,"")))))</f>
        <v>60000</v>
      </c>
    </row>
    <row r="347" spans="1:13" ht="12.75" customHeight="1" x14ac:dyDescent="0.25">
      <c r="A347" s="2">
        <v>2021986</v>
      </c>
      <c r="B347" s="2" t="s">
        <v>406</v>
      </c>
      <c r="C347" s="2" t="s">
        <v>762</v>
      </c>
      <c r="D347" s="13">
        <v>44478</v>
      </c>
      <c r="E347" s="13"/>
      <c r="F347" s="13">
        <f ca="1">IF(E347="",NOW()+60,E347)</f>
        <v>44546.356506481483</v>
      </c>
      <c r="G347" s="18" t="s">
        <v>17</v>
      </c>
      <c r="H347" s="18" t="str">
        <f>IF(G347="","Northern Virginia",IF(G347="Herndon","Herndon VA",IF(G347="Reston","Reston VA",IF(G347="Tysons","Tysons VA",IF(G347="Tyson's","Tysons VA",IF(G347="Chantilly","Chantilly VA",IF(G347="Mclean","Mclean VA",IF(G347="College Park","College Park MD",IF(G347="Beltsville","Beltsville MD",IF(G347="Vienna","Vienna VA",IF(G347="Fort Meade","Fort Meade MD",IF(G347="Bethesda","Bethesda MD",IF(G347="Springfield","Springfield VA",IF(G347="Dulles","Dulles VA",IF(G347="Warrenton","Warrenton VA",IF(G347="Annapolis Junction","Annapolis Junction MD",G347))))))))))))))))</f>
        <v>Herndon VA</v>
      </c>
      <c r="I347" s="2" t="s">
        <v>409</v>
      </c>
      <c r="J347" s="2" t="s">
        <v>80</v>
      </c>
      <c r="K347" s="2" t="str">
        <f>IF(J347="All Levels","All Levels",IF(J347="Subject Matter Expert","Level 1 - Subject Matter Expert",IF(J347="Level 1","Level 1 - Subject Matter Expert",IF(J347="Level 2","Level 2 - Expert",IF(J347="Expert","Level 2 - Expert",IF(J347="Senior","Level 3 - Senior",IF(J347="Level 3","Level 3 - Senior",IF(J347="Level 4","Level 4 - Full Performance",IF(J347="Full Performance","Level 4 - Full Performance",IF(J347="Developmental","Level 5 - Developmental"))))))))))</f>
        <v>Level 4 - Full Performance</v>
      </c>
      <c r="L347" s="19">
        <f>IF($K347="All levels",215000,IF($K347="Level 1 - Subject Matter Expert",215000,IF($K347="Level 2 - Expert",195000,IF($K347="Level 3 - Senior",170000,IF($K347="Level 4 - Full Performance",100000,"")))))</f>
        <v>100000</v>
      </c>
      <c r="M347" s="19">
        <f>IF($K347="All levels",100000,IF($K347="Level 1 - Subject Matter Expert",160000,IF($K347="Level 2 - Expert",140000,IF($K347="Level 3 - Senior",110000,IF($K347="Level 4 - Full Performance",60000,"")))))</f>
        <v>60000</v>
      </c>
    </row>
    <row r="348" spans="1:13" ht="12.75" customHeight="1" x14ac:dyDescent="0.25">
      <c r="A348" s="2">
        <v>2021987</v>
      </c>
      <c r="B348" s="2" t="s">
        <v>406</v>
      </c>
      <c r="C348" s="2" t="s">
        <v>763</v>
      </c>
      <c r="D348" s="13">
        <v>44478</v>
      </c>
      <c r="E348" s="13"/>
      <c r="F348" s="13">
        <f ca="1">IF(E348="",NOW()+60,E348)</f>
        <v>44546.356506481483</v>
      </c>
      <c r="G348" s="18" t="s">
        <v>17</v>
      </c>
      <c r="H348" s="18" t="str">
        <f>IF(G348="","Northern Virginia",IF(G348="Herndon","Herndon VA",IF(G348="Reston","Reston VA",IF(G348="Tysons","Tysons VA",IF(G348="Tyson's","Tysons VA",IF(G348="Chantilly","Chantilly VA",IF(G348="Mclean","Mclean VA",IF(G348="College Park","College Park MD",IF(G348="Beltsville","Beltsville MD",IF(G348="Vienna","Vienna VA",IF(G348="Fort Meade","Fort Meade MD",IF(G348="Bethesda","Bethesda MD",IF(G348="Springfield","Springfield VA",IF(G348="Dulles","Dulles VA",IF(G348="Warrenton","Warrenton VA",IF(G348="Annapolis Junction","Annapolis Junction MD",G348))))))))))))))))</f>
        <v>Herndon VA</v>
      </c>
      <c r="I348" s="2" t="s">
        <v>160</v>
      </c>
      <c r="J348" s="2" t="s">
        <v>80</v>
      </c>
      <c r="K348" s="2" t="str">
        <f>IF(J348="All Levels","All Levels",IF(J348="Subject Matter Expert","Level 1 - Subject Matter Expert",IF(J348="Level 1","Level 1 - Subject Matter Expert",IF(J348="Level 2","Level 2 - Expert",IF(J348="Expert","Level 2 - Expert",IF(J348="Senior","Level 3 - Senior",IF(J348="Level 3","Level 3 - Senior",IF(J348="Level 4","Level 4 - Full Performance",IF(J348="Full Performance","Level 4 - Full Performance",IF(J348="Developmental","Level 5 - Developmental"))))))))))</f>
        <v>Level 4 - Full Performance</v>
      </c>
      <c r="L348" s="19">
        <f>IF($K348="All levels",215000,IF($K348="Level 1 - Subject Matter Expert",215000,IF($K348="Level 2 - Expert",195000,IF($K348="Level 3 - Senior",170000,IF($K348="Level 4 - Full Performance",100000,"")))))</f>
        <v>100000</v>
      </c>
      <c r="M348" s="19">
        <f>IF($K348="All levels",100000,IF($K348="Level 1 - Subject Matter Expert",160000,IF($K348="Level 2 - Expert",140000,IF($K348="Level 3 - Senior",110000,IF($K348="Level 4 - Full Performance",60000,"")))))</f>
        <v>60000</v>
      </c>
    </row>
    <row r="349" spans="1:13" ht="12.75" customHeight="1" x14ac:dyDescent="0.25">
      <c r="A349" s="2">
        <v>2021988</v>
      </c>
      <c r="B349" s="2" t="s">
        <v>406</v>
      </c>
      <c r="C349" s="2" t="s">
        <v>764</v>
      </c>
      <c r="D349" s="13">
        <v>44478</v>
      </c>
      <c r="E349" s="13"/>
      <c r="F349" s="13">
        <f ca="1">IF(E349="",NOW()+60,E349)</f>
        <v>44546.356506481483</v>
      </c>
      <c r="G349" s="18" t="s">
        <v>17</v>
      </c>
      <c r="H349" s="18" t="str">
        <f>IF(G349="","Northern Virginia",IF(G349="Herndon","Herndon VA",IF(G349="Reston","Reston VA",IF(G349="Tysons","Tysons VA",IF(G349="Tyson's","Tysons VA",IF(G349="Chantilly","Chantilly VA",IF(G349="Mclean","Mclean VA",IF(G349="College Park","College Park MD",IF(G349="Beltsville","Beltsville MD",IF(G349="Vienna","Vienna VA",IF(G349="Fort Meade","Fort Meade MD",IF(G349="Bethesda","Bethesda MD",IF(G349="Springfield","Springfield VA",IF(G349="Dulles","Dulles VA",IF(G349="Warrenton","Warrenton VA",IF(G349="Annapolis Junction","Annapolis Junction MD",G349))))))))))))))))</f>
        <v>Herndon VA</v>
      </c>
      <c r="I349" s="2" t="s">
        <v>27</v>
      </c>
      <c r="J349" s="2" t="s">
        <v>80</v>
      </c>
      <c r="K349" s="2" t="str">
        <f>IF(J349="All Levels","All Levels",IF(J349="Subject Matter Expert","Level 1 - Subject Matter Expert",IF(J349="Level 1","Level 1 - Subject Matter Expert",IF(J349="Level 2","Level 2 - Expert",IF(J349="Expert","Level 2 - Expert",IF(J349="Senior","Level 3 - Senior",IF(J349="Level 3","Level 3 - Senior",IF(J349="Level 4","Level 4 - Full Performance",IF(J349="Full Performance","Level 4 - Full Performance",IF(J349="Developmental","Level 5 - Developmental"))))))))))</f>
        <v>Level 4 - Full Performance</v>
      </c>
      <c r="L349" s="19">
        <f>IF($K349="All levels",215000,IF($K349="Level 1 - Subject Matter Expert",215000,IF($K349="Level 2 - Expert",195000,IF($K349="Level 3 - Senior",170000,IF($K349="Level 4 - Full Performance",100000,"")))))</f>
        <v>100000</v>
      </c>
      <c r="M349" s="19">
        <f>IF($K349="All levels",100000,IF($K349="Level 1 - Subject Matter Expert",160000,IF($K349="Level 2 - Expert",140000,IF($K349="Level 3 - Senior",110000,IF($K349="Level 4 - Full Performance",60000,"")))))</f>
        <v>60000</v>
      </c>
    </row>
    <row r="350" spans="1:13" ht="12.75" customHeight="1" x14ac:dyDescent="0.25">
      <c r="A350" s="2">
        <v>2021989</v>
      </c>
      <c r="B350" s="2" t="s">
        <v>406</v>
      </c>
      <c r="C350" s="2" t="s">
        <v>765</v>
      </c>
      <c r="D350" s="13">
        <v>44478</v>
      </c>
      <c r="E350" s="13"/>
      <c r="F350" s="13">
        <f ca="1">IF(E350="",NOW()+60,E350)</f>
        <v>44546.356506481483</v>
      </c>
      <c r="G350" s="18" t="s">
        <v>17</v>
      </c>
      <c r="H350" s="18" t="str">
        <f>IF(G350="","Northern Virginia",IF(G350="Herndon","Herndon VA",IF(G350="Reston","Reston VA",IF(G350="Tysons","Tysons VA",IF(G350="Tyson's","Tysons VA",IF(G350="Chantilly","Chantilly VA",IF(G350="Mclean","Mclean VA",IF(G350="College Park","College Park MD",IF(G350="Beltsville","Beltsville MD",IF(G350="Vienna","Vienna VA",IF(G350="Fort Meade","Fort Meade MD",IF(G350="Bethesda","Bethesda MD",IF(G350="Springfield","Springfield VA",IF(G350="Dulles","Dulles VA",IF(G350="Warrenton","Warrenton VA",IF(G350="Annapolis Junction","Annapolis Junction MD",G350))))))))))))))))</f>
        <v>Herndon VA</v>
      </c>
      <c r="I350" s="2" t="s">
        <v>409</v>
      </c>
      <c r="J350" s="2" t="s">
        <v>22</v>
      </c>
      <c r="K350" s="2" t="str">
        <f>IF(J350="All Levels","All Levels",IF(J350="Subject Matter Expert","Level 1 - Subject Matter Expert",IF(J350="Level 1","Level 1 - Subject Matter Expert",IF(J350="Level 2","Level 2 - Expert",IF(J350="Expert","Level 2 - Expert",IF(J350="Senior","Level 3 - Senior",IF(J350="Level 3","Level 3 - Senior",IF(J350="Level 4","Level 4 - Full Performance",IF(J350="Full Performance","Level 4 - Full Performance",IF(J350="Developmental","Level 5 - Developmental"))))))))))</f>
        <v>Level 2 - Expert</v>
      </c>
      <c r="L350" s="19">
        <f>IF($K350="All levels",215000,IF($K350="Level 1 - Subject Matter Expert",215000,IF($K350="Level 2 - Expert",195000,IF($K350="Level 3 - Senior",170000,IF($K350="Level 4 - Full Performance",100000,"")))))</f>
        <v>195000</v>
      </c>
      <c r="M350" s="19">
        <f>IF($K350="All levels",100000,IF($K350="Level 1 - Subject Matter Expert",160000,IF($K350="Level 2 - Expert",140000,IF($K350="Level 3 - Senior",110000,IF($K350="Level 4 - Full Performance",60000,"")))))</f>
        <v>140000</v>
      </c>
    </row>
    <row r="351" spans="1:13" ht="12.75" customHeight="1" x14ac:dyDescent="0.25">
      <c r="A351" s="2">
        <v>2021990</v>
      </c>
      <c r="B351" s="2" t="s">
        <v>406</v>
      </c>
      <c r="C351" s="2" t="s">
        <v>766</v>
      </c>
      <c r="D351" s="13">
        <v>44478</v>
      </c>
      <c r="E351" s="13"/>
      <c r="F351" s="13">
        <f ca="1">IF(E351="",NOW()+60,E351)</f>
        <v>44546.356506481483</v>
      </c>
      <c r="G351" s="18" t="s">
        <v>17</v>
      </c>
      <c r="H351" s="18" t="str">
        <f>IF(G351="","Northern Virginia",IF(G351="Herndon","Herndon VA",IF(G351="Reston","Reston VA",IF(G351="Tysons","Tysons VA",IF(G351="Tyson's","Tysons VA",IF(G351="Chantilly","Chantilly VA",IF(G351="Mclean","Mclean VA",IF(G351="College Park","College Park MD",IF(G351="Beltsville","Beltsville MD",IF(G351="Vienna","Vienna VA",IF(G351="Fort Meade","Fort Meade MD",IF(G351="Bethesda","Bethesda MD",IF(G351="Springfield","Springfield VA",IF(G351="Dulles","Dulles VA",IF(G351="Warrenton","Warrenton VA",IF(G351="Annapolis Junction","Annapolis Junction MD",G351))))))))))))))))</f>
        <v>Herndon VA</v>
      </c>
      <c r="I351" s="2" t="s">
        <v>29</v>
      </c>
      <c r="J351" s="2" t="s">
        <v>22</v>
      </c>
      <c r="K351" s="2" t="str">
        <f>IF(J351="All Levels","All Levels",IF(J351="Subject Matter Expert","Level 1 - Subject Matter Expert",IF(J351="Level 1","Level 1 - Subject Matter Expert",IF(J351="Level 2","Level 2 - Expert",IF(J351="Expert","Level 2 - Expert",IF(J351="Senior","Level 3 - Senior",IF(J351="Level 3","Level 3 - Senior",IF(J351="Level 4","Level 4 - Full Performance",IF(J351="Full Performance","Level 4 - Full Performance",IF(J351="Developmental","Level 5 - Developmental"))))))))))</f>
        <v>Level 2 - Expert</v>
      </c>
      <c r="L351" s="19">
        <f>IF($K351="All levels",215000,IF($K351="Level 1 - Subject Matter Expert",215000,IF($K351="Level 2 - Expert",195000,IF($K351="Level 3 - Senior",170000,IF($K351="Level 4 - Full Performance",100000,"")))))</f>
        <v>195000</v>
      </c>
      <c r="M351" s="19">
        <f>IF($K351="All levels",100000,IF($K351="Level 1 - Subject Matter Expert",160000,IF($K351="Level 2 - Expert",140000,IF($K351="Level 3 - Senior",110000,IF($K351="Level 4 - Full Performance",60000,"")))))</f>
        <v>140000</v>
      </c>
    </row>
    <row r="352" spans="1:13" ht="12.75" customHeight="1" x14ac:dyDescent="0.25">
      <c r="A352" s="2">
        <v>2021991</v>
      </c>
      <c r="B352" s="2" t="s">
        <v>406</v>
      </c>
      <c r="C352" s="2" t="s">
        <v>767</v>
      </c>
      <c r="D352" s="13">
        <v>44478</v>
      </c>
      <c r="E352" s="13"/>
      <c r="F352" s="13">
        <f ca="1">IF(E352="",NOW()+60,E352)</f>
        <v>44546.356506481483</v>
      </c>
      <c r="G352" s="18" t="s">
        <v>17</v>
      </c>
      <c r="H352" s="18" t="str">
        <f>IF(G352="","Northern Virginia",IF(G352="Herndon","Herndon VA",IF(G352="Reston","Reston VA",IF(G352="Tysons","Tysons VA",IF(G352="Tyson's","Tysons VA",IF(G352="Chantilly","Chantilly VA",IF(G352="Mclean","Mclean VA",IF(G352="College Park","College Park MD",IF(G352="Beltsville","Beltsville MD",IF(G352="Vienna","Vienna VA",IF(G352="Fort Meade","Fort Meade MD",IF(G352="Bethesda","Bethesda MD",IF(G352="Springfield","Springfield VA",IF(G352="Dulles","Dulles VA",IF(G352="Warrenton","Warrenton VA",IF(G352="Annapolis Junction","Annapolis Junction MD",G352))))))))))))))))</f>
        <v>Herndon VA</v>
      </c>
      <c r="I352" s="2" t="s">
        <v>139</v>
      </c>
      <c r="J352" s="2" t="s">
        <v>80</v>
      </c>
      <c r="K352" s="2" t="str">
        <f>IF(J352="All Levels","All Levels",IF(J352="Subject Matter Expert","Level 1 - Subject Matter Expert",IF(J352="Level 1","Level 1 - Subject Matter Expert",IF(J352="Level 2","Level 2 - Expert",IF(J352="Expert","Level 2 - Expert",IF(J352="Senior","Level 3 - Senior",IF(J352="Level 3","Level 3 - Senior",IF(J352="Level 4","Level 4 - Full Performance",IF(J352="Full Performance","Level 4 - Full Performance",IF(J352="Developmental","Level 5 - Developmental"))))))))))</f>
        <v>Level 4 - Full Performance</v>
      </c>
      <c r="L352" s="19">
        <f>IF($K352="All levels",215000,IF($K352="Level 1 - Subject Matter Expert",215000,IF($K352="Level 2 - Expert",195000,IF($K352="Level 3 - Senior",170000,IF($K352="Level 4 - Full Performance",100000,"")))))</f>
        <v>100000</v>
      </c>
      <c r="M352" s="19">
        <f>IF($K352="All levels",100000,IF($K352="Level 1 - Subject Matter Expert",160000,IF($K352="Level 2 - Expert",140000,IF($K352="Level 3 - Senior",110000,IF($K352="Level 4 - Full Performance",60000,"")))))</f>
        <v>60000</v>
      </c>
    </row>
    <row r="353" spans="1:14" ht="12.75" customHeight="1" x14ac:dyDescent="0.25">
      <c r="A353" s="2">
        <v>2021992</v>
      </c>
      <c r="B353" s="2" t="s">
        <v>406</v>
      </c>
      <c r="C353" s="2" t="s">
        <v>768</v>
      </c>
      <c r="D353" s="13">
        <v>44478</v>
      </c>
      <c r="E353" s="13"/>
      <c r="F353" s="13">
        <f ca="1">IF(E353="",NOW()+60,E353)</f>
        <v>44546.356506481483</v>
      </c>
      <c r="G353" s="18" t="s">
        <v>17</v>
      </c>
      <c r="H353" s="18" t="str">
        <f>IF(G353="","Northern Virginia",IF(G353="Herndon","Herndon VA",IF(G353="Reston","Reston VA",IF(G353="Tysons","Tysons VA",IF(G353="Tyson's","Tysons VA",IF(G353="Chantilly","Chantilly VA",IF(G353="Mclean","Mclean VA",IF(G353="College Park","College Park MD",IF(G353="Beltsville","Beltsville MD",IF(G353="Vienna","Vienna VA",IF(G353="Fort Meade","Fort Meade MD",IF(G353="Bethesda","Bethesda MD",IF(G353="Springfield","Springfield VA",IF(G353="Dulles","Dulles VA",IF(G353="Warrenton","Warrenton VA",IF(G353="Annapolis Junction","Annapolis Junction MD",G353))))))))))))))))</f>
        <v>Herndon VA</v>
      </c>
      <c r="I353" s="2" t="s">
        <v>29</v>
      </c>
      <c r="J353" s="2" t="s">
        <v>22</v>
      </c>
      <c r="K353" s="2" t="str">
        <f>IF(J353="All Levels","All Levels",IF(J353="Subject Matter Expert","Level 1 - Subject Matter Expert",IF(J353="Level 1","Level 1 - Subject Matter Expert",IF(J353="Level 2","Level 2 - Expert",IF(J353="Expert","Level 2 - Expert",IF(J353="Senior","Level 3 - Senior",IF(J353="Level 3","Level 3 - Senior",IF(J353="Level 4","Level 4 - Full Performance",IF(J353="Full Performance","Level 4 - Full Performance",IF(J353="Developmental","Level 5 - Developmental"))))))))))</f>
        <v>Level 2 - Expert</v>
      </c>
      <c r="L353" s="19">
        <f>IF($K353="All levels",215000,IF($K353="Level 1 - Subject Matter Expert",215000,IF($K353="Level 2 - Expert",195000,IF($K353="Level 3 - Senior",170000,IF($K353="Level 4 - Full Performance",100000,"")))))</f>
        <v>195000</v>
      </c>
      <c r="M353" s="19">
        <f>IF($K353="All levels",100000,IF($K353="Level 1 - Subject Matter Expert",160000,IF($K353="Level 2 - Expert",140000,IF($K353="Level 3 - Senior",110000,IF($K353="Level 4 - Full Performance",60000,"")))))</f>
        <v>140000</v>
      </c>
    </row>
    <row r="354" spans="1:14" ht="12.75" customHeight="1" x14ac:dyDescent="0.25">
      <c r="A354" s="2">
        <v>2021993</v>
      </c>
      <c r="B354" s="2" t="s">
        <v>406</v>
      </c>
      <c r="C354" s="2" t="s">
        <v>769</v>
      </c>
      <c r="D354" s="13">
        <v>44478</v>
      </c>
      <c r="E354" s="13"/>
      <c r="F354" s="13">
        <f ca="1">IF(E354="",NOW()+60,E354)</f>
        <v>44546.356506481483</v>
      </c>
      <c r="G354" s="18" t="s">
        <v>17</v>
      </c>
      <c r="H354" s="18" t="str">
        <f>IF(G354="","Northern Virginia",IF(G354="Herndon","Herndon VA",IF(G354="Reston","Reston VA",IF(G354="Tysons","Tysons VA",IF(G354="Tyson's","Tysons VA",IF(G354="Chantilly","Chantilly VA",IF(G354="Mclean","Mclean VA",IF(G354="College Park","College Park MD",IF(G354="Beltsville","Beltsville MD",IF(G354="Vienna","Vienna VA",IF(G354="Fort Meade","Fort Meade MD",IF(G354="Bethesda","Bethesda MD",IF(G354="Springfield","Springfield VA",IF(G354="Dulles","Dulles VA",IF(G354="Warrenton","Warrenton VA",IF(G354="Annapolis Junction","Annapolis Junction MD",G354))))))))))))))))</f>
        <v>Herndon VA</v>
      </c>
      <c r="I354" s="2" t="s">
        <v>879</v>
      </c>
      <c r="J354" s="2" t="s">
        <v>80</v>
      </c>
      <c r="K354" s="2" t="str">
        <f>IF(J354="All Levels","All Levels",IF(J354="Subject Matter Expert","Level 1 - Subject Matter Expert",IF(J354="Level 1","Level 1 - Subject Matter Expert",IF(J354="Level 2","Level 2 - Expert",IF(J354="Expert","Level 2 - Expert",IF(J354="Senior","Level 3 - Senior",IF(J354="Level 3","Level 3 - Senior",IF(J354="Level 4","Level 4 - Full Performance",IF(J354="Full Performance","Level 4 - Full Performance",IF(J354="Developmental","Level 5 - Developmental"))))))))))</f>
        <v>Level 4 - Full Performance</v>
      </c>
      <c r="L354" s="19">
        <f>IF($K354="All levels",215000,IF($K354="Level 1 - Subject Matter Expert",215000,IF($K354="Level 2 - Expert",195000,IF($K354="Level 3 - Senior",170000,IF($K354="Level 4 - Full Performance",100000,"")))))</f>
        <v>100000</v>
      </c>
      <c r="M354" s="19">
        <f>IF($K354="All levels",100000,IF($K354="Level 1 - Subject Matter Expert",160000,IF($K354="Level 2 - Expert",140000,IF($K354="Level 3 - Senior",110000,IF($K354="Level 4 - Full Performance",60000,"")))))</f>
        <v>60000</v>
      </c>
    </row>
    <row r="355" spans="1:14" ht="12.75" customHeight="1" x14ac:dyDescent="0.25">
      <c r="A355" s="2">
        <v>2021994</v>
      </c>
      <c r="B355" s="2" t="s">
        <v>406</v>
      </c>
      <c r="C355" s="2" t="s">
        <v>770</v>
      </c>
      <c r="D355" s="13">
        <v>44478</v>
      </c>
      <c r="E355" s="13"/>
      <c r="F355" s="13">
        <f ca="1">IF(E355="",NOW()+60,E355)</f>
        <v>44546.356506481483</v>
      </c>
      <c r="G355" s="18" t="s">
        <v>17</v>
      </c>
      <c r="H355" s="18" t="str">
        <f>IF(G355="","Northern Virginia",IF(G355="Herndon","Herndon VA",IF(G355="Reston","Reston VA",IF(G355="Tysons","Tysons VA",IF(G355="Tyson's","Tysons VA",IF(G355="Chantilly","Chantilly VA",IF(G355="Mclean","Mclean VA",IF(G355="College Park","College Park MD",IF(G355="Beltsville","Beltsville MD",IF(G355="Vienna","Vienna VA",IF(G355="Fort Meade","Fort Meade MD",IF(G355="Bethesda","Bethesda MD",IF(G355="Springfield","Springfield VA",IF(G355="Dulles","Dulles VA",IF(G355="Warrenton","Warrenton VA",IF(G355="Annapolis Junction","Annapolis Junction MD",G355))))))))))))))))</f>
        <v>Herndon VA</v>
      </c>
      <c r="I355" s="2" t="s">
        <v>409</v>
      </c>
      <c r="J355" s="2" t="s">
        <v>21</v>
      </c>
      <c r="K355" s="2" t="str">
        <f>IF(J355="All Levels","All Levels",IF(J355="Subject Matter Expert","Level 1 - Subject Matter Expert",IF(J355="Level 1","Level 1 - Subject Matter Expert",IF(J355="Level 2","Level 2 - Expert",IF(J355="Expert","Level 2 - Expert",IF(J355="Senior","Level 3 - Senior",IF(J355="Level 3","Level 3 - Senior",IF(J355="Level 4","Level 4 - Full Performance",IF(J355="Full Performance","Level 4 - Full Performance",IF(J355="Developmental","Level 5 - Developmental"))))))))))</f>
        <v>Level 3 - Senior</v>
      </c>
      <c r="L355" s="19">
        <f>IF($K355="All levels",215000,IF($K355="Level 1 - Subject Matter Expert",215000,IF($K355="Level 2 - Expert",195000,IF($K355="Level 3 - Senior",170000,IF($K355="Level 4 - Full Performance",100000,"")))))</f>
        <v>170000</v>
      </c>
      <c r="M355" s="19">
        <f>IF($K355="All levels",100000,IF($K355="Level 1 - Subject Matter Expert",160000,IF($K355="Level 2 - Expert",140000,IF($K355="Level 3 - Senior",110000,IF($K355="Level 4 - Full Performance",60000,"")))))</f>
        <v>110000</v>
      </c>
    </row>
    <row r="356" spans="1:14" ht="12.75" customHeight="1" x14ac:dyDescent="0.25">
      <c r="A356" s="2">
        <v>2021995</v>
      </c>
      <c r="B356" s="2" t="s">
        <v>406</v>
      </c>
      <c r="C356" s="2" t="s">
        <v>771</v>
      </c>
      <c r="D356" s="13">
        <v>44478</v>
      </c>
      <c r="E356" s="13"/>
      <c r="F356" s="13">
        <f ca="1">IF(E356="",NOW()+60,E356)</f>
        <v>44546.356506481483</v>
      </c>
      <c r="G356" s="18" t="s">
        <v>17</v>
      </c>
      <c r="H356" s="18" t="str">
        <f>IF(G356="","Northern Virginia",IF(G356="Herndon","Herndon VA",IF(G356="Reston","Reston VA",IF(G356="Tysons","Tysons VA",IF(G356="Tyson's","Tysons VA",IF(G356="Chantilly","Chantilly VA",IF(G356="Mclean","Mclean VA",IF(G356="College Park","College Park MD",IF(G356="Beltsville","Beltsville MD",IF(G356="Vienna","Vienna VA",IF(G356="Fort Meade","Fort Meade MD",IF(G356="Bethesda","Bethesda MD",IF(G356="Springfield","Springfield VA",IF(G356="Dulles","Dulles VA",IF(G356="Warrenton","Warrenton VA",IF(G356="Annapolis Junction","Annapolis Junction MD",G356))))))))))))))))</f>
        <v>Herndon VA</v>
      </c>
      <c r="I356" s="2" t="s">
        <v>409</v>
      </c>
      <c r="J356" s="2" t="s">
        <v>25</v>
      </c>
      <c r="K356" s="2" t="str">
        <f>IF(J356="All Levels","All Levels",IF(J356="Subject Matter Expert","Level 1 - Subject Matter Expert",IF(J356="Level 1","Level 1 - Subject Matter Expert",IF(J356="Level 2","Level 2 - Expert",IF(J356="Expert","Level 2 - Expert",IF(J356="Senior","Level 3 - Senior",IF(J356="Level 3","Level 3 - Senior",IF(J356="Level 4","Level 4 - Full Performance",IF(J356="Full Performance","Level 4 - Full Performance",IF(J356="Developmental","Level 5 - Developmental"))))))))))</f>
        <v>Level 1 - Subject Matter Expert</v>
      </c>
      <c r="L356" s="19">
        <f>IF($K356="All levels",215000,IF($K356="Level 1 - Subject Matter Expert",215000,IF($K356="Level 2 - Expert",195000,IF($K356="Level 3 - Senior",170000,IF($K356="Level 4 - Full Performance",100000,"")))))</f>
        <v>215000</v>
      </c>
      <c r="M356" s="19">
        <f>IF($K356="All levels",100000,IF($K356="Level 1 - Subject Matter Expert",160000,IF($K356="Level 2 - Expert",140000,IF($K356="Level 3 - Senior",110000,IF($K356="Level 4 - Full Performance",60000,"")))))</f>
        <v>160000</v>
      </c>
    </row>
    <row r="357" spans="1:14" ht="12.75" customHeight="1" x14ac:dyDescent="0.25">
      <c r="A357" s="2">
        <v>2021996</v>
      </c>
      <c r="B357" s="2" t="s">
        <v>406</v>
      </c>
      <c r="C357" s="2" t="s">
        <v>772</v>
      </c>
      <c r="D357" s="13">
        <v>44478</v>
      </c>
      <c r="E357" s="13"/>
      <c r="F357" s="13">
        <f ca="1">IF(E357="",NOW()+60,E357)</f>
        <v>44546.356506481483</v>
      </c>
      <c r="G357" s="18" t="s">
        <v>17</v>
      </c>
      <c r="H357" s="18" t="str">
        <f>IF(G357="","Northern Virginia",IF(G357="Herndon","Herndon VA",IF(G357="Reston","Reston VA",IF(G357="Tysons","Tysons VA",IF(G357="Tyson's","Tysons VA",IF(G357="Chantilly","Chantilly VA",IF(G357="Mclean","Mclean VA",IF(G357="College Park","College Park MD",IF(G357="Beltsville","Beltsville MD",IF(G357="Vienna","Vienna VA",IF(G357="Fort Meade","Fort Meade MD",IF(G357="Bethesda","Bethesda MD",IF(G357="Springfield","Springfield VA",IF(G357="Dulles","Dulles VA",IF(G357="Warrenton","Warrenton VA",IF(G357="Annapolis Junction","Annapolis Junction MD",G357))))))))))))))))</f>
        <v>Herndon VA</v>
      </c>
      <c r="I357" s="2" t="s">
        <v>409</v>
      </c>
      <c r="J357" s="2" t="s">
        <v>80</v>
      </c>
      <c r="K357" s="2" t="str">
        <f>IF(J357="All Levels","All Levels",IF(J357="Subject Matter Expert","Level 1 - Subject Matter Expert",IF(J357="Level 1","Level 1 - Subject Matter Expert",IF(J357="Level 2","Level 2 - Expert",IF(J357="Expert","Level 2 - Expert",IF(J357="Senior","Level 3 - Senior",IF(J357="Level 3","Level 3 - Senior",IF(J357="Level 4","Level 4 - Full Performance",IF(J357="Full Performance","Level 4 - Full Performance",IF(J357="Developmental","Level 5 - Developmental"))))))))))</f>
        <v>Level 4 - Full Performance</v>
      </c>
      <c r="L357" s="19">
        <f>IF($K357="All levels",215000,IF($K357="Level 1 - Subject Matter Expert",215000,IF($K357="Level 2 - Expert",195000,IF($K357="Level 3 - Senior",170000,IF($K357="Level 4 - Full Performance",100000,"")))))</f>
        <v>100000</v>
      </c>
      <c r="M357" s="19">
        <f>IF($K357="All levels",100000,IF($K357="Level 1 - Subject Matter Expert",160000,IF($K357="Level 2 - Expert",140000,IF($K357="Level 3 - Senior",110000,IF($K357="Level 4 - Full Performance",60000,"")))))</f>
        <v>60000</v>
      </c>
    </row>
    <row r="358" spans="1:14" ht="12.75" customHeight="1" x14ac:dyDescent="0.25">
      <c r="A358" s="2">
        <v>2021997</v>
      </c>
      <c r="B358" s="2" t="s">
        <v>406</v>
      </c>
      <c r="C358" s="2" t="s">
        <v>773</v>
      </c>
      <c r="D358" s="13">
        <v>44478</v>
      </c>
      <c r="E358" s="13"/>
      <c r="F358" s="13">
        <f ca="1">IF(E358="",NOW()+60,E358)</f>
        <v>44546.356506481483</v>
      </c>
      <c r="G358" s="18" t="s">
        <v>17</v>
      </c>
      <c r="H358" s="18" t="str">
        <f>IF(G358="","Northern Virginia",IF(G358="Herndon","Herndon VA",IF(G358="Reston","Reston VA",IF(G358="Tysons","Tysons VA",IF(G358="Tyson's","Tysons VA",IF(G358="Chantilly","Chantilly VA",IF(G358="Mclean","Mclean VA",IF(G358="College Park","College Park MD",IF(G358="Beltsville","Beltsville MD",IF(G358="Vienna","Vienna VA",IF(G358="Fort Meade","Fort Meade MD",IF(G358="Bethesda","Bethesda MD",IF(G358="Springfield","Springfield VA",IF(G358="Dulles","Dulles VA",IF(G358="Warrenton","Warrenton VA",IF(G358="Annapolis Junction","Annapolis Junction MD",G358))))))))))))))))</f>
        <v>Herndon VA</v>
      </c>
      <c r="I358" s="2" t="s">
        <v>409</v>
      </c>
      <c r="J358" s="2" t="s">
        <v>21</v>
      </c>
      <c r="K358" s="2" t="str">
        <f>IF(J358="All Levels","All Levels",IF(J358="Subject Matter Expert","Level 1 - Subject Matter Expert",IF(J358="Level 1","Level 1 - Subject Matter Expert",IF(J358="Level 2","Level 2 - Expert",IF(J358="Expert","Level 2 - Expert",IF(J358="Senior","Level 3 - Senior",IF(J358="Level 3","Level 3 - Senior",IF(J358="Level 4","Level 4 - Full Performance",IF(J358="Full Performance","Level 4 - Full Performance",IF(J358="Developmental","Level 5 - Developmental"))))))))))</f>
        <v>Level 3 - Senior</v>
      </c>
      <c r="L358" s="19">
        <f>IF($K358="All levels",215000,IF($K358="Level 1 - Subject Matter Expert",215000,IF($K358="Level 2 - Expert",195000,IF($K358="Level 3 - Senior",170000,IF($K358="Level 4 - Full Performance",100000,"")))))</f>
        <v>170000</v>
      </c>
      <c r="M358" s="19">
        <f>IF($K358="All levels",100000,IF($K358="Level 1 - Subject Matter Expert",160000,IF($K358="Level 2 - Expert",140000,IF($K358="Level 3 - Senior",110000,IF($K358="Level 4 - Full Performance",60000,"")))))</f>
        <v>110000</v>
      </c>
    </row>
    <row r="359" spans="1:14" ht="12.75" customHeight="1" x14ac:dyDescent="0.25">
      <c r="A359" s="2">
        <v>2021998</v>
      </c>
      <c r="B359" s="2" t="s">
        <v>406</v>
      </c>
      <c r="C359" s="2" t="s">
        <v>774</v>
      </c>
      <c r="D359" s="13">
        <v>44478</v>
      </c>
      <c r="E359" s="13"/>
      <c r="F359" s="13">
        <f ca="1">IF(E359="",NOW()+60,E359)</f>
        <v>44546.356506481483</v>
      </c>
      <c r="G359" s="18" t="s">
        <v>17</v>
      </c>
      <c r="H359" s="18" t="str">
        <f>IF(G359="","Northern Virginia",IF(G359="Herndon","Herndon VA",IF(G359="Reston","Reston VA",IF(G359="Tysons","Tysons VA",IF(G359="Tyson's","Tysons VA",IF(G359="Chantilly","Chantilly VA",IF(G359="Mclean","Mclean VA",IF(G359="College Park","College Park MD",IF(G359="Beltsville","Beltsville MD",IF(G359="Vienna","Vienna VA",IF(G359="Fort Meade","Fort Meade MD",IF(G359="Bethesda","Bethesda MD",IF(G359="Springfield","Springfield VA",IF(G359="Dulles","Dulles VA",IF(G359="Warrenton","Warrenton VA",IF(G359="Annapolis Junction","Annapolis Junction MD",G359))))))))))))))))</f>
        <v>Herndon VA</v>
      </c>
      <c r="I359" s="2" t="s">
        <v>409</v>
      </c>
      <c r="J359" s="2" t="s">
        <v>22</v>
      </c>
      <c r="K359" s="2" t="str">
        <f>IF(J359="All Levels","All Levels",IF(J359="Subject Matter Expert","Level 1 - Subject Matter Expert",IF(J359="Level 1","Level 1 - Subject Matter Expert",IF(J359="Level 2","Level 2 - Expert",IF(J359="Expert","Level 2 - Expert",IF(J359="Senior","Level 3 - Senior",IF(J359="Level 3","Level 3 - Senior",IF(J359="Level 4","Level 4 - Full Performance",IF(J359="Full Performance","Level 4 - Full Performance",IF(J359="Developmental","Level 5 - Developmental"))))))))))</f>
        <v>Level 2 - Expert</v>
      </c>
      <c r="L359" s="19">
        <f>IF($K359="All levels",215000,IF($K359="Level 1 - Subject Matter Expert",215000,IF($K359="Level 2 - Expert",195000,IF($K359="Level 3 - Senior",170000,IF($K359="Level 4 - Full Performance",100000,"")))))</f>
        <v>195000</v>
      </c>
      <c r="M359" s="19">
        <f>IF($K359="All levels",100000,IF($K359="Level 1 - Subject Matter Expert",160000,IF($K359="Level 2 - Expert",140000,IF($K359="Level 3 - Senior",110000,IF($K359="Level 4 - Full Performance",60000,"")))))</f>
        <v>140000</v>
      </c>
    </row>
    <row r="360" spans="1:14" ht="12.75" customHeight="1" x14ac:dyDescent="0.25">
      <c r="A360" s="2">
        <v>2021999</v>
      </c>
      <c r="B360" s="2" t="s">
        <v>406</v>
      </c>
      <c r="C360" s="2" t="s">
        <v>775</v>
      </c>
      <c r="D360" s="13">
        <v>44478</v>
      </c>
      <c r="E360" s="13"/>
      <c r="F360" s="13">
        <f ca="1">IF(E360="",NOW()+60,E360)</f>
        <v>44546.356506481483</v>
      </c>
      <c r="G360" s="18" t="s">
        <v>17</v>
      </c>
      <c r="H360" s="18" t="str">
        <f>IF(G360="","Northern Virginia",IF(G360="Herndon","Herndon VA",IF(G360="Reston","Reston VA",IF(G360="Tysons","Tysons VA",IF(G360="Tyson's","Tysons VA",IF(G360="Chantilly","Chantilly VA",IF(G360="Mclean","Mclean VA",IF(G360="College Park","College Park MD",IF(G360="Beltsville","Beltsville MD",IF(G360="Vienna","Vienna VA",IF(G360="Fort Meade","Fort Meade MD",IF(G360="Bethesda","Bethesda MD",IF(G360="Springfield","Springfield VA",IF(G360="Dulles","Dulles VA",IF(G360="Warrenton","Warrenton VA",IF(G360="Annapolis Junction","Annapolis Junction MD",G360))))))))))))))))</f>
        <v>Herndon VA</v>
      </c>
      <c r="I360" s="2" t="s">
        <v>409</v>
      </c>
      <c r="J360" s="2" t="s">
        <v>22</v>
      </c>
      <c r="K360" s="2" t="str">
        <f>IF(J360="All Levels","All Levels",IF(J360="Subject Matter Expert","Level 1 - Subject Matter Expert",IF(J360="Level 1","Level 1 - Subject Matter Expert",IF(J360="Level 2","Level 2 - Expert",IF(J360="Expert","Level 2 - Expert",IF(J360="Senior","Level 3 - Senior",IF(J360="Level 3","Level 3 - Senior",IF(J360="Level 4","Level 4 - Full Performance",IF(J360="Full Performance","Level 4 - Full Performance",IF(J360="Developmental","Level 5 - Developmental"))))))))))</f>
        <v>Level 2 - Expert</v>
      </c>
      <c r="L360" s="19">
        <f>IF($K360="All levels",215000,IF($K360="Level 1 - Subject Matter Expert",215000,IF($K360="Level 2 - Expert",195000,IF($K360="Level 3 - Senior",170000,IF($K360="Level 4 - Full Performance",100000,"")))))</f>
        <v>195000</v>
      </c>
      <c r="M360" s="19">
        <f>IF($K360="All levels",100000,IF($K360="Level 1 - Subject Matter Expert",160000,IF($K360="Level 2 - Expert",140000,IF($K360="Level 3 - Senior",110000,IF($K360="Level 4 - Full Performance",60000,"")))))</f>
        <v>140000</v>
      </c>
    </row>
    <row r="361" spans="1:14" ht="12.75" customHeight="1" x14ac:dyDescent="0.25">
      <c r="A361" s="2">
        <v>2022000</v>
      </c>
      <c r="B361" s="2" t="s">
        <v>406</v>
      </c>
      <c r="C361" s="2" t="s">
        <v>776</v>
      </c>
      <c r="D361" s="13">
        <v>44478</v>
      </c>
      <c r="E361" s="13"/>
      <c r="F361" s="13">
        <f ca="1">IF(E361="",NOW()+60,E361)</f>
        <v>44546.356506481483</v>
      </c>
      <c r="G361" s="18" t="s">
        <v>17</v>
      </c>
      <c r="H361" s="18" t="str">
        <f>IF(G361="","Northern Virginia",IF(G361="Herndon","Herndon VA",IF(G361="Reston","Reston VA",IF(G361="Tysons","Tysons VA",IF(G361="Tyson's","Tysons VA",IF(G361="Chantilly","Chantilly VA",IF(G361="Mclean","Mclean VA",IF(G361="College Park","College Park MD",IF(G361="Beltsville","Beltsville MD",IF(G361="Vienna","Vienna VA",IF(G361="Fort Meade","Fort Meade MD",IF(G361="Bethesda","Bethesda MD",IF(G361="Springfield","Springfield VA",IF(G361="Dulles","Dulles VA",IF(G361="Warrenton","Warrenton VA",IF(G361="Annapolis Junction","Annapolis Junction MD",G361))))))))))))))))</f>
        <v>Herndon VA</v>
      </c>
      <c r="I361" s="2" t="s">
        <v>27</v>
      </c>
      <c r="J361" s="2" t="s">
        <v>21</v>
      </c>
      <c r="K361" s="2" t="str">
        <f>IF(J361="All Levels","All Levels",IF(J361="Subject Matter Expert","Level 1 - Subject Matter Expert",IF(J361="Level 1","Level 1 - Subject Matter Expert",IF(J361="Level 2","Level 2 - Expert",IF(J361="Expert","Level 2 - Expert",IF(J361="Senior","Level 3 - Senior",IF(J361="Level 3","Level 3 - Senior",IF(J361="Level 4","Level 4 - Full Performance",IF(J361="Full Performance","Level 4 - Full Performance",IF(J361="Developmental","Level 5 - Developmental"))))))))))</f>
        <v>Level 3 - Senior</v>
      </c>
      <c r="L361" s="19">
        <f>IF($K361="All levels",215000,IF($K361="Level 1 - Subject Matter Expert",215000,IF($K361="Level 2 - Expert",195000,IF($K361="Level 3 - Senior",170000,IF($K361="Level 4 - Full Performance",100000,"")))))</f>
        <v>170000</v>
      </c>
      <c r="M361" s="19">
        <f>IF($K361="All levels",100000,IF($K361="Level 1 - Subject Matter Expert",160000,IF($K361="Level 2 - Expert",140000,IF($K361="Level 3 - Senior",110000,IF($K361="Level 4 - Full Performance",60000,"")))))</f>
        <v>110000</v>
      </c>
      <c r="N361" s="2" t="s">
        <v>898</v>
      </c>
    </row>
    <row r="362" spans="1:14" ht="12.75" customHeight="1" x14ac:dyDescent="0.25">
      <c r="A362" s="2">
        <v>2022001</v>
      </c>
      <c r="B362" s="2" t="s">
        <v>406</v>
      </c>
      <c r="C362" s="2" t="s">
        <v>777</v>
      </c>
      <c r="D362" s="13">
        <v>44478</v>
      </c>
      <c r="E362" s="13"/>
      <c r="F362" s="13">
        <f ca="1">IF(E362="",NOW()+60,E362)</f>
        <v>44546.356506481483</v>
      </c>
      <c r="G362" s="18" t="s">
        <v>17</v>
      </c>
      <c r="H362" s="18" t="str">
        <f>IF(G362="","Northern Virginia",IF(G362="Herndon","Herndon VA",IF(G362="Reston","Reston VA",IF(G362="Tysons","Tysons VA",IF(G362="Tyson's","Tysons VA",IF(G362="Chantilly","Chantilly VA",IF(G362="Mclean","Mclean VA",IF(G362="College Park","College Park MD",IF(G362="Beltsville","Beltsville MD",IF(G362="Vienna","Vienna VA",IF(G362="Fort Meade","Fort Meade MD",IF(G362="Bethesda","Bethesda MD",IF(G362="Springfield","Springfield VA",IF(G362="Dulles","Dulles VA",IF(G362="Warrenton","Warrenton VA",IF(G362="Annapolis Junction","Annapolis Junction MD",G362))))))))))))))))</f>
        <v>Herndon VA</v>
      </c>
      <c r="I362" s="2" t="s">
        <v>27</v>
      </c>
      <c r="J362" s="2" t="s">
        <v>80</v>
      </c>
      <c r="K362" s="2" t="str">
        <f>IF(J362="All Levels","All Levels",IF(J362="Subject Matter Expert","Level 1 - Subject Matter Expert",IF(J362="Level 1","Level 1 - Subject Matter Expert",IF(J362="Level 2","Level 2 - Expert",IF(J362="Expert","Level 2 - Expert",IF(J362="Senior","Level 3 - Senior",IF(J362="Level 3","Level 3 - Senior",IF(J362="Level 4","Level 4 - Full Performance",IF(J362="Full Performance","Level 4 - Full Performance",IF(J362="Developmental","Level 5 - Developmental"))))))))))</f>
        <v>Level 4 - Full Performance</v>
      </c>
      <c r="L362" s="19">
        <f>IF($K362="All levels",215000,IF($K362="Level 1 - Subject Matter Expert",215000,IF($K362="Level 2 - Expert",195000,IF($K362="Level 3 - Senior",170000,IF($K362="Level 4 - Full Performance",100000,"")))))</f>
        <v>100000</v>
      </c>
      <c r="M362" s="19">
        <f>IF($K362="All levels",100000,IF($K362="Level 1 - Subject Matter Expert",160000,IF($K362="Level 2 - Expert",140000,IF($K362="Level 3 - Senior",110000,IF($K362="Level 4 - Full Performance",60000,"")))))</f>
        <v>60000</v>
      </c>
      <c r="N362" s="2" t="s">
        <v>898</v>
      </c>
    </row>
    <row r="363" spans="1:14" ht="12.75" customHeight="1" x14ac:dyDescent="0.25">
      <c r="A363" s="2">
        <v>2022002</v>
      </c>
      <c r="B363" s="2" t="s">
        <v>406</v>
      </c>
      <c r="C363" s="2" t="s">
        <v>778</v>
      </c>
      <c r="D363" s="13">
        <v>44478</v>
      </c>
      <c r="E363" s="13"/>
      <c r="F363" s="13">
        <f ca="1">IF(E363="",NOW()+60,E363)</f>
        <v>44546.356506481483</v>
      </c>
      <c r="G363" s="18" t="s">
        <v>17</v>
      </c>
      <c r="H363" s="18" t="str">
        <f>IF(G363="","Northern Virginia",IF(G363="Herndon","Herndon VA",IF(G363="Reston","Reston VA",IF(G363="Tysons","Tysons VA",IF(G363="Tyson's","Tysons VA",IF(G363="Chantilly","Chantilly VA",IF(G363="Mclean","Mclean VA",IF(G363="College Park","College Park MD",IF(G363="Beltsville","Beltsville MD",IF(G363="Vienna","Vienna VA",IF(G363="Fort Meade","Fort Meade MD",IF(G363="Bethesda","Bethesda MD",IF(G363="Springfield","Springfield VA",IF(G363="Dulles","Dulles VA",IF(G363="Warrenton","Warrenton VA",IF(G363="Annapolis Junction","Annapolis Junction MD",G363))))))))))))))))</f>
        <v>Herndon VA</v>
      </c>
      <c r="I363" s="2" t="s">
        <v>489</v>
      </c>
      <c r="J363" s="2" t="s">
        <v>22</v>
      </c>
      <c r="K363" s="2" t="str">
        <f>IF(J363="All Levels","All Levels",IF(J363="Subject Matter Expert","Level 1 - Subject Matter Expert",IF(J363="Level 1","Level 1 - Subject Matter Expert",IF(J363="Level 2","Level 2 - Expert",IF(J363="Expert","Level 2 - Expert",IF(J363="Senior","Level 3 - Senior",IF(J363="Level 3","Level 3 - Senior",IF(J363="Level 4","Level 4 - Full Performance",IF(J363="Full Performance","Level 4 - Full Performance",IF(J363="Developmental","Level 5 - Developmental"))))))))))</f>
        <v>Level 2 - Expert</v>
      </c>
      <c r="L363" s="19">
        <f>IF($K363="All levels",215000,IF($K363="Level 1 - Subject Matter Expert",215000,IF($K363="Level 2 - Expert",195000,IF($K363="Level 3 - Senior",170000,IF($K363="Level 4 - Full Performance",100000,"")))))</f>
        <v>195000</v>
      </c>
      <c r="M363" s="19">
        <f>IF($K363="All levels",100000,IF($K363="Level 1 - Subject Matter Expert",160000,IF($K363="Level 2 - Expert",140000,IF($K363="Level 3 - Senior",110000,IF($K363="Level 4 - Full Performance",60000,"")))))</f>
        <v>140000</v>
      </c>
      <c r="N363" s="2" t="s">
        <v>899</v>
      </c>
    </row>
    <row r="364" spans="1:14" ht="12.75" customHeight="1" x14ac:dyDescent="0.25">
      <c r="A364" s="2">
        <v>2022003</v>
      </c>
      <c r="B364" s="2" t="s">
        <v>406</v>
      </c>
      <c r="C364" s="2" t="s">
        <v>779</v>
      </c>
      <c r="D364" s="13">
        <v>44478</v>
      </c>
      <c r="E364" s="13"/>
      <c r="F364" s="13">
        <f ca="1">IF(E364="",NOW()+60,E364)</f>
        <v>44546.356506481483</v>
      </c>
      <c r="G364" s="18" t="s">
        <v>17</v>
      </c>
      <c r="H364" s="18" t="str">
        <f>IF(G364="","Northern Virginia",IF(G364="Herndon","Herndon VA",IF(G364="Reston","Reston VA",IF(G364="Tysons","Tysons VA",IF(G364="Tyson's","Tysons VA",IF(G364="Chantilly","Chantilly VA",IF(G364="Mclean","Mclean VA",IF(G364="College Park","College Park MD",IF(G364="Beltsville","Beltsville MD",IF(G364="Vienna","Vienna VA",IF(G364="Fort Meade","Fort Meade MD",IF(G364="Bethesda","Bethesda MD",IF(G364="Springfield","Springfield VA",IF(G364="Dulles","Dulles VA",IF(G364="Warrenton","Warrenton VA",IF(G364="Annapolis Junction","Annapolis Junction MD",G364))))))))))))))))</f>
        <v>Herndon VA</v>
      </c>
      <c r="I364" s="2" t="s">
        <v>72</v>
      </c>
      <c r="J364" s="2" t="s">
        <v>22</v>
      </c>
      <c r="K364" s="2" t="str">
        <f>IF(J364="All Levels","All Levels",IF(J364="Subject Matter Expert","Level 1 - Subject Matter Expert",IF(J364="Level 1","Level 1 - Subject Matter Expert",IF(J364="Level 2","Level 2 - Expert",IF(J364="Expert","Level 2 - Expert",IF(J364="Senior","Level 3 - Senior",IF(J364="Level 3","Level 3 - Senior",IF(J364="Level 4","Level 4 - Full Performance",IF(J364="Full Performance","Level 4 - Full Performance",IF(J364="Developmental","Level 5 - Developmental"))))))))))</f>
        <v>Level 2 - Expert</v>
      </c>
      <c r="L364" s="19">
        <f>IF($K364="All levels",215000,IF($K364="Level 1 - Subject Matter Expert",215000,IF($K364="Level 2 - Expert",195000,IF($K364="Level 3 - Senior",170000,IF($K364="Level 4 - Full Performance",100000,"")))))</f>
        <v>195000</v>
      </c>
      <c r="M364" s="19">
        <f>IF($K364="All levels",100000,IF($K364="Level 1 - Subject Matter Expert",160000,IF($K364="Level 2 - Expert",140000,IF($K364="Level 3 - Senior",110000,IF($K364="Level 4 - Full Performance",60000,"")))))</f>
        <v>140000</v>
      </c>
      <c r="N364" s="2" t="s">
        <v>900</v>
      </c>
    </row>
    <row r="365" spans="1:14" ht="12.75" customHeight="1" x14ac:dyDescent="0.25">
      <c r="A365" s="2">
        <v>2022004</v>
      </c>
      <c r="B365" s="2" t="s">
        <v>406</v>
      </c>
      <c r="C365" s="2" t="s">
        <v>780</v>
      </c>
      <c r="D365" s="13">
        <v>44478</v>
      </c>
      <c r="E365" s="13"/>
      <c r="F365" s="13">
        <f ca="1">IF(E365="",NOW()+60,E365)</f>
        <v>44546.356506481483</v>
      </c>
      <c r="G365" s="18" t="s">
        <v>17</v>
      </c>
      <c r="H365" s="18" t="str">
        <f>IF(G365="","Northern Virginia",IF(G365="Herndon","Herndon VA",IF(G365="Reston","Reston VA",IF(G365="Tysons","Tysons VA",IF(G365="Tyson's","Tysons VA",IF(G365="Chantilly","Chantilly VA",IF(G365="Mclean","Mclean VA",IF(G365="College Park","College Park MD",IF(G365="Beltsville","Beltsville MD",IF(G365="Vienna","Vienna VA",IF(G365="Fort Meade","Fort Meade MD",IF(G365="Bethesda","Bethesda MD",IF(G365="Springfield","Springfield VA",IF(G365="Dulles","Dulles VA",IF(G365="Warrenton","Warrenton VA",IF(G365="Annapolis Junction","Annapolis Junction MD",G365))))))))))))))))</f>
        <v>Herndon VA</v>
      </c>
      <c r="I365" s="2" t="s">
        <v>72</v>
      </c>
      <c r="J365" s="2" t="s">
        <v>22</v>
      </c>
      <c r="K365" s="2" t="str">
        <f>IF(J365="All Levels","All Levels",IF(J365="Subject Matter Expert","Level 1 - Subject Matter Expert",IF(J365="Level 1","Level 1 - Subject Matter Expert",IF(J365="Level 2","Level 2 - Expert",IF(J365="Expert","Level 2 - Expert",IF(J365="Senior","Level 3 - Senior",IF(J365="Level 3","Level 3 - Senior",IF(J365="Level 4","Level 4 - Full Performance",IF(J365="Full Performance","Level 4 - Full Performance",IF(J365="Developmental","Level 5 - Developmental"))))))))))</f>
        <v>Level 2 - Expert</v>
      </c>
      <c r="L365" s="19">
        <f>IF($K365="All levels",215000,IF($K365="Level 1 - Subject Matter Expert",215000,IF($K365="Level 2 - Expert",195000,IF($K365="Level 3 - Senior",170000,IF($K365="Level 4 - Full Performance",100000,"")))))</f>
        <v>195000</v>
      </c>
      <c r="M365" s="19">
        <f>IF($K365="All levels",100000,IF($K365="Level 1 - Subject Matter Expert",160000,IF($K365="Level 2 - Expert",140000,IF($K365="Level 3 - Senior",110000,IF($K365="Level 4 - Full Performance",60000,"")))))</f>
        <v>140000</v>
      </c>
      <c r="N365" s="2" t="s">
        <v>901</v>
      </c>
    </row>
    <row r="366" spans="1:14" ht="12.75" customHeight="1" x14ac:dyDescent="0.25">
      <c r="A366" s="2">
        <v>2022005</v>
      </c>
      <c r="B366" s="2" t="s">
        <v>406</v>
      </c>
      <c r="C366" s="2" t="s">
        <v>781</v>
      </c>
      <c r="D366" s="13">
        <v>44478</v>
      </c>
      <c r="E366" s="13"/>
      <c r="F366" s="13">
        <f ca="1">IF(E366="",NOW()+60,E366)</f>
        <v>44546.356506481483</v>
      </c>
      <c r="G366" s="18" t="s">
        <v>17</v>
      </c>
      <c r="H366" s="18" t="str">
        <f>IF(G366="","Northern Virginia",IF(G366="Herndon","Herndon VA",IF(G366="Reston","Reston VA",IF(G366="Tysons","Tysons VA",IF(G366="Tyson's","Tysons VA",IF(G366="Chantilly","Chantilly VA",IF(G366="Mclean","Mclean VA",IF(G366="College Park","College Park MD",IF(G366="Beltsville","Beltsville MD",IF(G366="Vienna","Vienna VA",IF(G366="Fort Meade","Fort Meade MD",IF(G366="Bethesda","Bethesda MD",IF(G366="Springfield","Springfield VA",IF(G366="Dulles","Dulles VA",IF(G366="Warrenton","Warrenton VA",IF(G366="Annapolis Junction","Annapolis Junction MD",G366))))))))))))))))</f>
        <v>Herndon VA</v>
      </c>
      <c r="I366" s="2" t="s">
        <v>105</v>
      </c>
      <c r="J366" s="2" t="s">
        <v>22</v>
      </c>
      <c r="K366" s="2" t="str">
        <f>IF(J366="All Levels","All Levels",IF(J366="Subject Matter Expert","Level 1 - Subject Matter Expert",IF(J366="Level 1","Level 1 - Subject Matter Expert",IF(J366="Level 2","Level 2 - Expert",IF(J366="Expert","Level 2 - Expert",IF(J366="Senior","Level 3 - Senior",IF(J366="Level 3","Level 3 - Senior",IF(J366="Level 4","Level 4 - Full Performance",IF(J366="Full Performance","Level 4 - Full Performance",IF(J366="Developmental","Level 5 - Developmental"))))))))))</f>
        <v>Level 2 - Expert</v>
      </c>
      <c r="L366" s="4">
        <f>IF($K366="All levels",215000,IF($K366="Level 1 - Subject Matter Expert",215000,IF($K366="Level 2 - Expert",195000,IF($K366="Level 3 - Senior",170000,IF($K366="Level 4 - Full Performance",100000,"")))))</f>
        <v>195000</v>
      </c>
      <c r="M366" s="4">
        <f>IF($K366="All levels",100000,IF($K366="Level 1 - Subject Matter Expert",160000,IF($K366="Level 2 - Expert",140000,IF($K366="Level 3 - Senior",110000,IF($K366="Level 4 - Full Performance",60000,"")))))</f>
        <v>140000</v>
      </c>
      <c r="N366" s="2" t="s">
        <v>902</v>
      </c>
    </row>
    <row r="367" spans="1:14" ht="12.75" customHeight="1" x14ac:dyDescent="0.25">
      <c r="A367" s="2">
        <v>2022006</v>
      </c>
      <c r="B367" s="2" t="s">
        <v>406</v>
      </c>
      <c r="C367" s="2" t="s">
        <v>782</v>
      </c>
      <c r="D367" s="13">
        <v>44478</v>
      </c>
      <c r="E367" s="13"/>
      <c r="F367" s="13">
        <f ca="1">IF(E367="",NOW()+60,E367)</f>
        <v>44546.356506481483</v>
      </c>
      <c r="G367" s="18" t="s">
        <v>17</v>
      </c>
      <c r="H367" s="18" t="str">
        <f>IF(G367="","Northern Virginia",IF(G367="Herndon","Herndon VA",IF(G367="Reston","Reston VA",IF(G367="Tysons","Tysons VA",IF(G367="Tyson's","Tysons VA",IF(G367="Chantilly","Chantilly VA",IF(G367="Mclean","Mclean VA",IF(G367="College Park","College Park MD",IF(G367="Beltsville","Beltsville MD",IF(G367="Vienna","Vienna VA",IF(G367="Fort Meade","Fort Meade MD",IF(G367="Bethesda","Bethesda MD",IF(G367="Springfield","Springfield VA",IF(G367="Dulles","Dulles VA",IF(G367="Warrenton","Warrenton VA",IF(G367="Annapolis Junction","Annapolis Junction MD",G367))))))))))))))))</f>
        <v>Herndon VA</v>
      </c>
      <c r="I367" s="2" t="s">
        <v>72</v>
      </c>
      <c r="J367" s="2" t="s">
        <v>22</v>
      </c>
      <c r="K367" s="2" t="str">
        <f>IF(J367="All Levels","All Levels",IF(J367="Subject Matter Expert","Level 1 - Subject Matter Expert",IF(J367="Level 1","Level 1 - Subject Matter Expert",IF(J367="Level 2","Level 2 - Expert",IF(J367="Expert","Level 2 - Expert",IF(J367="Senior","Level 3 - Senior",IF(J367="Level 3","Level 3 - Senior",IF(J367="Level 4","Level 4 - Full Performance",IF(J367="Full Performance","Level 4 - Full Performance",IF(J367="Developmental","Level 5 - Developmental"))))))))))</f>
        <v>Level 2 - Expert</v>
      </c>
      <c r="L367" s="4">
        <f>IF($K367="All levels",215000,IF($K367="Level 1 - Subject Matter Expert",215000,IF($K367="Level 2 - Expert",195000,IF($K367="Level 3 - Senior",170000,IF($K367="Level 4 - Full Performance",100000,"")))))</f>
        <v>195000</v>
      </c>
      <c r="M367" s="4">
        <f>IF($K367="All levels",100000,IF($K367="Level 1 - Subject Matter Expert",160000,IF($K367="Level 2 - Expert",140000,IF($K367="Level 3 - Senior",110000,IF($K367="Level 4 - Full Performance",60000,"")))))</f>
        <v>140000</v>
      </c>
      <c r="N367" s="2" t="s">
        <v>902</v>
      </c>
    </row>
    <row r="368" spans="1:14" ht="12.75" customHeight="1" x14ac:dyDescent="0.25">
      <c r="A368" s="2">
        <v>2022007</v>
      </c>
      <c r="B368" s="2" t="s">
        <v>406</v>
      </c>
      <c r="C368" s="2" t="s">
        <v>783</v>
      </c>
      <c r="D368" s="13">
        <v>44478</v>
      </c>
      <c r="E368" s="13"/>
      <c r="F368" s="13">
        <f ca="1">IF(E368="",NOW()+60,E368)</f>
        <v>44546.356506481483</v>
      </c>
      <c r="G368" s="18" t="s">
        <v>17</v>
      </c>
      <c r="H368" s="18" t="str">
        <f>IF(G368="","Northern Virginia",IF(G368="Herndon","Herndon VA",IF(G368="Reston","Reston VA",IF(G368="Tysons","Tysons VA",IF(G368="Tyson's","Tysons VA",IF(G368="Chantilly","Chantilly VA",IF(G368="Mclean","Mclean VA",IF(G368="College Park","College Park MD",IF(G368="Beltsville","Beltsville MD",IF(G368="Vienna","Vienna VA",IF(G368="Fort Meade","Fort Meade MD",IF(G368="Bethesda","Bethesda MD",IF(G368="Springfield","Springfield VA",IF(G368="Dulles","Dulles VA",IF(G368="Warrenton","Warrenton VA",IF(G368="Annapolis Junction","Annapolis Junction MD",G368))))))))))))))))</f>
        <v>Herndon VA</v>
      </c>
      <c r="I368" s="2" t="s">
        <v>29</v>
      </c>
      <c r="J368" s="2" t="s">
        <v>25</v>
      </c>
      <c r="K368" s="2" t="str">
        <f>IF(J368="All Levels","All Levels",IF(J368="Subject Matter Expert","Level 1 - Subject Matter Expert",IF(J368="Level 1","Level 1 - Subject Matter Expert",IF(J368="Level 2","Level 2 - Expert",IF(J368="Expert","Level 2 - Expert",IF(J368="Senior","Level 3 - Senior",IF(J368="Level 3","Level 3 - Senior",IF(J368="Level 4","Level 4 - Full Performance",IF(J368="Full Performance","Level 4 - Full Performance",IF(J368="Developmental","Level 5 - Developmental"))))))))))</f>
        <v>Level 1 - Subject Matter Expert</v>
      </c>
      <c r="L368" s="4">
        <f>IF($K368="All levels",215000,IF($K368="Level 1 - Subject Matter Expert",215000,IF($K368="Level 2 - Expert",195000,IF($K368="Level 3 - Senior",170000,IF($K368="Level 4 - Full Performance",100000,"")))))</f>
        <v>215000</v>
      </c>
      <c r="M368" s="4">
        <f>IF($K368="All levels",100000,IF($K368="Level 1 - Subject Matter Expert",160000,IF($K368="Level 2 - Expert",140000,IF($K368="Level 3 - Senior",110000,IF($K368="Level 4 - Full Performance",60000,"")))))</f>
        <v>160000</v>
      </c>
      <c r="N368" s="2" t="s">
        <v>903</v>
      </c>
    </row>
    <row r="369" spans="1:14" ht="12.75" customHeight="1" x14ac:dyDescent="0.25">
      <c r="A369" s="2">
        <v>2022008</v>
      </c>
      <c r="B369" s="2" t="s">
        <v>406</v>
      </c>
      <c r="C369" s="2" t="s">
        <v>784</v>
      </c>
      <c r="D369" s="13">
        <v>44478</v>
      </c>
      <c r="E369" s="13"/>
      <c r="F369" s="13">
        <f ca="1">IF(E369="",NOW()+60,E369)</f>
        <v>44546.356506481483</v>
      </c>
      <c r="G369" s="18" t="s">
        <v>17</v>
      </c>
      <c r="H369" s="18" t="str">
        <f>IF(G369="","Northern Virginia",IF(G369="Herndon","Herndon VA",IF(G369="Reston","Reston VA",IF(G369="Tysons","Tysons VA",IF(G369="Tyson's","Tysons VA",IF(G369="Chantilly","Chantilly VA",IF(G369="Mclean","Mclean VA",IF(G369="College Park","College Park MD",IF(G369="Beltsville","Beltsville MD",IF(G369="Vienna","Vienna VA",IF(G369="Fort Meade","Fort Meade MD",IF(G369="Bethesda","Bethesda MD",IF(G369="Springfield","Springfield VA",IF(G369="Dulles","Dulles VA",IF(G369="Warrenton","Warrenton VA",IF(G369="Annapolis Junction","Annapolis Junction MD",G369))))))))))))))))</f>
        <v>Herndon VA</v>
      </c>
      <c r="I369" s="2" t="s">
        <v>29</v>
      </c>
      <c r="J369" s="2" t="s">
        <v>80</v>
      </c>
      <c r="K369" s="2" t="str">
        <f>IF(J369="All Levels","All Levels",IF(J369="Subject Matter Expert","Level 1 - Subject Matter Expert",IF(J369="Level 1","Level 1 - Subject Matter Expert",IF(J369="Level 2","Level 2 - Expert",IF(J369="Expert","Level 2 - Expert",IF(J369="Senior","Level 3 - Senior",IF(J369="Level 3","Level 3 - Senior",IF(J369="Level 4","Level 4 - Full Performance",IF(J369="Full Performance","Level 4 - Full Performance",IF(J369="Developmental","Level 5 - Developmental"))))))))))</f>
        <v>Level 4 - Full Performance</v>
      </c>
      <c r="L369" s="4">
        <f>IF($K369="All levels",215000,IF($K369="Level 1 - Subject Matter Expert",215000,IF($K369="Level 2 - Expert",195000,IF($K369="Level 3 - Senior",170000,IF($K369="Level 4 - Full Performance",100000,"")))))</f>
        <v>100000</v>
      </c>
      <c r="M369" s="4">
        <f>IF($K369="All levels",100000,IF($K369="Level 1 - Subject Matter Expert",160000,IF($K369="Level 2 - Expert",140000,IF($K369="Level 3 - Senior",110000,IF($K369="Level 4 - Full Performance",60000,"")))))</f>
        <v>60000</v>
      </c>
      <c r="N369" s="2" t="s">
        <v>904</v>
      </c>
    </row>
    <row r="370" spans="1:14" ht="12.75" customHeight="1" x14ac:dyDescent="0.25">
      <c r="A370" s="2">
        <v>2022009</v>
      </c>
      <c r="B370" s="2" t="s">
        <v>406</v>
      </c>
      <c r="C370" s="2" t="s">
        <v>785</v>
      </c>
      <c r="D370" s="13">
        <v>44478</v>
      </c>
      <c r="E370" s="13"/>
      <c r="F370" s="13">
        <f ca="1">IF(E370="",NOW()+60,E370)</f>
        <v>44546.356506481483</v>
      </c>
      <c r="G370" s="18" t="s">
        <v>17</v>
      </c>
      <c r="H370" s="18" t="str">
        <f>IF(G370="","Northern Virginia",IF(G370="Herndon","Herndon VA",IF(G370="Reston","Reston VA",IF(G370="Tysons","Tysons VA",IF(G370="Tyson's","Tysons VA",IF(G370="Chantilly","Chantilly VA",IF(G370="Mclean","Mclean VA",IF(G370="College Park","College Park MD",IF(G370="Beltsville","Beltsville MD",IF(G370="Vienna","Vienna VA",IF(G370="Fort Meade","Fort Meade MD",IF(G370="Bethesda","Bethesda MD",IF(G370="Springfield","Springfield VA",IF(G370="Dulles","Dulles VA",IF(G370="Warrenton","Warrenton VA",IF(G370="Annapolis Junction","Annapolis Junction MD",G370))))))))))))))))</f>
        <v>Herndon VA</v>
      </c>
      <c r="I370" s="2" t="s">
        <v>450</v>
      </c>
      <c r="J370" s="2" t="s">
        <v>21</v>
      </c>
      <c r="K370" s="2" t="str">
        <f>IF(J370="All Levels","All Levels",IF(J370="Subject Matter Expert","Level 1 - Subject Matter Expert",IF(J370="Level 1","Level 1 - Subject Matter Expert",IF(J370="Level 2","Level 2 - Expert",IF(J370="Expert","Level 2 - Expert",IF(J370="Senior","Level 3 - Senior",IF(J370="Level 3","Level 3 - Senior",IF(J370="Level 4","Level 4 - Full Performance",IF(J370="Full Performance","Level 4 - Full Performance",IF(J370="Developmental","Level 5 - Developmental"))))))))))</f>
        <v>Level 3 - Senior</v>
      </c>
      <c r="L370" s="4">
        <f>IF($K370="All levels",215000,IF($K370="Level 1 - Subject Matter Expert",215000,IF($K370="Level 2 - Expert",195000,IF($K370="Level 3 - Senior",170000,IF($K370="Level 4 - Full Performance",100000,"")))))</f>
        <v>170000</v>
      </c>
      <c r="M370" s="4">
        <f>IF($K370="All levels",100000,IF($K370="Level 1 - Subject Matter Expert",160000,IF($K370="Level 2 - Expert",140000,IF($K370="Level 3 - Senior",110000,IF($K370="Level 4 - Full Performance",60000,"")))))</f>
        <v>110000</v>
      </c>
      <c r="N370" s="2" t="s">
        <v>905</v>
      </c>
    </row>
    <row r="371" spans="1:14" ht="12.75" customHeight="1" x14ac:dyDescent="0.25">
      <c r="A371" s="2">
        <v>2022010</v>
      </c>
      <c r="B371" s="2" t="s">
        <v>406</v>
      </c>
      <c r="C371" s="2" t="s">
        <v>786</v>
      </c>
      <c r="D371" s="13">
        <v>44478</v>
      </c>
      <c r="E371" s="13"/>
      <c r="F371" s="13">
        <f ca="1">IF(E371="",NOW()+60,E371)</f>
        <v>44546.356506481483</v>
      </c>
      <c r="G371" s="18" t="s">
        <v>17</v>
      </c>
      <c r="H371" s="18" t="str">
        <f>IF(G371="","Northern Virginia",IF(G371="Herndon","Herndon VA",IF(G371="Reston","Reston VA",IF(G371="Tysons","Tysons VA",IF(G371="Tyson's","Tysons VA",IF(G371="Chantilly","Chantilly VA",IF(G371="Mclean","Mclean VA",IF(G371="College Park","College Park MD",IF(G371="Beltsville","Beltsville MD",IF(G371="Vienna","Vienna VA",IF(G371="Fort Meade","Fort Meade MD",IF(G371="Bethesda","Bethesda MD",IF(G371="Springfield","Springfield VA",IF(G371="Dulles","Dulles VA",IF(G371="Warrenton","Warrenton VA",IF(G371="Annapolis Junction","Annapolis Junction MD",G371))))))))))))))))</f>
        <v>Herndon VA</v>
      </c>
      <c r="I371" s="2" t="s">
        <v>29</v>
      </c>
      <c r="J371" s="2" t="s">
        <v>21</v>
      </c>
      <c r="K371" s="2" t="str">
        <f>IF(J371="All Levels","All Levels",IF(J371="Subject Matter Expert","Level 1 - Subject Matter Expert",IF(J371="Level 1","Level 1 - Subject Matter Expert",IF(J371="Level 2","Level 2 - Expert",IF(J371="Expert","Level 2 - Expert",IF(J371="Senior","Level 3 - Senior",IF(J371="Level 3","Level 3 - Senior",IF(J371="Level 4","Level 4 - Full Performance",IF(J371="Full Performance","Level 4 - Full Performance",IF(J371="Developmental","Level 5 - Developmental"))))))))))</f>
        <v>Level 3 - Senior</v>
      </c>
      <c r="L371" s="4">
        <f>IF($K371="All levels",215000,IF($K371="Level 1 - Subject Matter Expert",215000,IF($K371="Level 2 - Expert",195000,IF($K371="Level 3 - Senior",170000,IF($K371="Level 4 - Full Performance",100000,"")))))</f>
        <v>170000</v>
      </c>
      <c r="M371" s="4">
        <f>IF($K371="All levels",100000,IF($K371="Level 1 - Subject Matter Expert",160000,IF($K371="Level 2 - Expert",140000,IF($K371="Level 3 - Senior",110000,IF($K371="Level 4 - Full Performance",60000,"")))))</f>
        <v>110000</v>
      </c>
      <c r="N371" s="2" t="s">
        <v>906</v>
      </c>
    </row>
    <row r="372" spans="1:14" ht="12.75" customHeight="1" x14ac:dyDescent="0.25">
      <c r="A372" s="2">
        <v>2022011</v>
      </c>
      <c r="B372" s="2" t="s">
        <v>406</v>
      </c>
      <c r="C372" s="2" t="s">
        <v>787</v>
      </c>
      <c r="D372" s="13">
        <v>44478</v>
      </c>
      <c r="E372" s="13"/>
      <c r="F372" s="13">
        <f ca="1">IF(E372="",NOW()+60,E372)</f>
        <v>44546.356506481483</v>
      </c>
      <c r="G372" s="18" t="s">
        <v>17</v>
      </c>
      <c r="H372" s="18" t="str">
        <f>IF(G372="","Northern Virginia",IF(G372="Herndon","Herndon VA",IF(G372="Reston","Reston VA",IF(G372="Tysons","Tysons VA",IF(G372="Tyson's","Tysons VA",IF(G372="Chantilly","Chantilly VA",IF(G372="Mclean","Mclean VA",IF(G372="College Park","College Park MD",IF(G372="Beltsville","Beltsville MD",IF(G372="Vienna","Vienna VA",IF(G372="Fort Meade","Fort Meade MD",IF(G372="Bethesda","Bethesda MD",IF(G372="Springfield","Springfield VA",IF(G372="Dulles","Dulles VA",IF(G372="Warrenton","Warrenton VA",IF(G372="Annapolis Junction","Annapolis Junction MD",G372))))))))))))))))</f>
        <v>Herndon VA</v>
      </c>
      <c r="I372" s="2" t="s">
        <v>880</v>
      </c>
      <c r="J372" s="2" t="s">
        <v>21</v>
      </c>
      <c r="K372" s="2" t="str">
        <f>IF(J372="All Levels","All Levels",IF(J372="Subject Matter Expert","Level 1 - Subject Matter Expert",IF(J372="Level 1","Level 1 - Subject Matter Expert",IF(J372="Level 2","Level 2 - Expert",IF(J372="Expert","Level 2 - Expert",IF(J372="Senior","Level 3 - Senior",IF(J372="Level 3","Level 3 - Senior",IF(J372="Level 4","Level 4 - Full Performance",IF(J372="Full Performance","Level 4 - Full Performance",IF(J372="Developmental","Level 5 - Developmental"))))))))))</f>
        <v>Level 3 - Senior</v>
      </c>
      <c r="L372" s="4">
        <f>IF($K372="All levels",215000,IF($K372="Level 1 - Subject Matter Expert",215000,IF($K372="Level 2 - Expert",195000,IF($K372="Level 3 - Senior",170000,IF($K372="Level 4 - Full Performance",100000,"")))))</f>
        <v>170000</v>
      </c>
      <c r="M372" s="4">
        <f>IF($K372="All levels",100000,IF($K372="Level 1 - Subject Matter Expert",160000,IF($K372="Level 2 - Expert",140000,IF($K372="Level 3 - Senior",110000,IF($K372="Level 4 - Full Performance",60000,"")))))</f>
        <v>110000</v>
      </c>
      <c r="N372" s="2" t="s">
        <v>907</v>
      </c>
    </row>
    <row r="373" spans="1:14" ht="12.75" customHeight="1" x14ac:dyDescent="0.25">
      <c r="A373" s="2">
        <v>2022012</v>
      </c>
      <c r="B373" s="2" t="s">
        <v>406</v>
      </c>
      <c r="C373" s="2" t="s">
        <v>788</v>
      </c>
      <c r="D373" s="13">
        <v>44478</v>
      </c>
      <c r="E373" s="13"/>
      <c r="F373" s="13">
        <f ca="1">IF(E373="",NOW()+60,E373)</f>
        <v>44546.356506481483</v>
      </c>
      <c r="G373" s="18" t="s">
        <v>17</v>
      </c>
      <c r="H373" s="18" t="str">
        <f>IF(G373="","Northern Virginia",IF(G373="Herndon","Herndon VA",IF(G373="Reston","Reston VA",IF(G373="Tysons","Tysons VA",IF(G373="Tyson's","Tysons VA",IF(G373="Chantilly","Chantilly VA",IF(G373="Mclean","Mclean VA",IF(G373="College Park","College Park MD",IF(G373="Beltsville","Beltsville MD",IF(G373="Vienna","Vienna VA",IF(G373="Fort Meade","Fort Meade MD",IF(G373="Bethesda","Bethesda MD",IF(G373="Springfield","Springfield VA",IF(G373="Dulles","Dulles VA",IF(G373="Warrenton","Warrenton VA",IF(G373="Annapolis Junction","Annapolis Junction MD",G373))))))))))))))))</f>
        <v>Herndon VA</v>
      </c>
      <c r="I373" s="2" t="s">
        <v>29</v>
      </c>
      <c r="J373" s="2" t="s">
        <v>21</v>
      </c>
      <c r="K373" s="2" t="str">
        <f>IF(J373="All Levels","All Levels",IF(J373="Subject Matter Expert","Level 1 - Subject Matter Expert",IF(J373="Level 1","Level 1 - Subject Matter Expert",IF(J373="Level 2","Level 2 - Expert",IF(J373="Expert","Level 2 - Expert",IF(J373="Senior","Level 3 - Senior",IF(J373="Level 3","Level 3 - Senior",IF(J373="Level 4","Level 4 - Full Performance",IF(J373="Full Performance","Level 4 - Full Performance",IF(J373="Developmental","Level 5 - Developmental"))))))))))</f>
        <v>Level 3 - Senior</v>
      </c>
      <c r="L373" s="4">
        <f>IF($K373="All levels",215000,IF($K373="Level 1 - Subject Matter Expert",215000,IF($K373="Level 2 - Expert",195000,IF($K373="Level 3 - Senior",170000,IF($K373="Level 4 - Full Performance",100000,"")))))</f>
        <v>170000</v>
      </c>
      <c r="M373" s="4">
        <f>IF($K373="All levels",100000,IF($K373="Level 1 - Subject Matter Expert",160000,IF($K373="Level 2 - Expert",140000,IF($K373="Level 3 - Senior",110000,IF($K373="Level 4 - Full Performance",60000,"")))))</f>
        <v>110000</v>
      </c>
      <c r="N373" s="2" t="s">
        <v>908</v>
      </c>
    </row>
    <row r="374" spans="1:14" ht="12.75" customHeight="1" x14ac:dyDescent="0.25">
      <c r="A374" s="2">
        <v>2022013</v>
      </c>
      <c r="B374" s="2" t="s">
        <v>406</v>
      </c>
      <c r="C374" s="2" t="s">
        <v>789</v>
      </c>
      <c r="D374" s="13">
        <v>44478</v>
      </c>
      <c r="E374" s="13"/>
      <c r="F374" s="13">
        <f ca="1">IF(E374="",NOW()+60,E374)</f>
        <v>44546.356506481483</v>
      </c>
      <c r="G374" s="18" t="s">
        <v>17</v>
      </c>
      <c r="H374" s="18" t="str">
        <f>IF(G374="","Northern Virginia",IF(G374="Herndon","Herndon VA",IF(G374="Reston","Reston VA",IF(G374="Tysons","Tysons VA",IF(G374="Tyson's","Tysons VA",IF(G374="Chantilly","Chantilly VA",IF(G374="Mclean","Mclean VA",IF(G374="College Park","College Park MD",IF(G374="Beltsville","Beltsville MD",IF(G374="Vienna","Vienna VA",IF(G374="Fort Meade","Fort Meade MD",IF(G374="Bethesda","Bethesda MD",IF(G374="Springfield","Springfield VA",IF(G374="Dulles","Dulles VA",IF(G374="Warrenton","Warrenton VA",IF(G374="Annapolis Junction","Annapolis Junction MD",G374))))))))))))))))</f>
        <v>Herndon VA</v>
      </c>
      <c r="I374" s="2" t="s">
        <v>29</v>
      </c>
      <c r="J374" s="2" t="s">
        <v>21</v>
      </c>
      <c r="K374" s="2" t="str">
        <f>IF(J374="All Levels","All Levels",IF(J374="Subject Matter Expert","Level 1 - Subject Matter Expert",IF(J374="Level 1","Level 1 - Subject Matter Expert",IF(J374="Level 2","Level 2 - Expert",IF(J374="Expert","Level 2 - Expert",IF(J374="Senior","Level 3 - Senior",IF(J374="Level 3","Level 3 - Senior",IF(J374="Level 4","Level 4 - Full Performance",IF(J374="Full Performance","Level 4 - Full Performance",IF(J374="Developmental","Level 5 - Developmental"))))))))))</f>
        <v>Level 3 - Senior</v>
      </c>
      <c r="L374" s="4">
        <f>IF($K374="All levels",215000,IF($K374="Level 1 - Subject Matter Expert",215000,IF($K374="Level 2 - Expert",195000,IF($K374="Level 3 - Senior",170000,IF($K374="Level 4 - Full Performance",100000,"")))))</f>
        <v>170000</v>
      </c>
      <c r="M374" s="4">
        <f>IF($K374="All levels",100000,IF($K374="Level 1 - Subject Matter Expert",160000,IF($K374="Level 2 - Expert",140000,IF($K374="Level 3 - Senior",110000,IF($K374="Level 4 - Full Performance",60000,"")))))</f>
        <v>110000</v>
      </c>
      <c r="N374" s="2" t="s">
        <v>908</v>
      </c>
    </row>
    <row r="375" spans="1:14" ht="12.75" customHeight="1" x14ac:dyDescent="0.25">
      <c r="A375" s="2">
        <v>2022014</v>
      </c>
      <c r="B375" s="2" t="s">
        <v>406</v>
      </c>
      <c r="C375" s="2" t="s">
        <v>480</v>
      </c>
      <c r="D375" s="13">
        <v>44478</v>
      </c>
      <c r="E375" s="13"/>
      <c r="F375" s="13">
        <f ca="1">IF(E375="",NOW()+60,E375)</f>
        <v>44546.356506481483</v>
      </c>
      <c r="G375" s="18" t="s">
        <v>17</v>
      </c>
      <c r="H375" s="18" t="str">
        <f>IF(G375="","Northern Virginia",IF(G375="Herndon","Herndon VA",IF(G375="Reston","Reston VA",IF(G375="Tysons","Tysons VA",IF(G375="Tyson's","Tysons VA",IF(G375="Chantilly","Chantilly VA",IF(G375="Mclean","Mclean VA",IF(G375="College Park","College Park MD",IF(G375="Beltsville","Beltsville MD",IF(G375="Vienna","Vienna VA",IF(G375="Fort Meade","Fort Meade MD",IF(G375="Bethesda","Bethesda MD",IF(G375="Springfield","Springfield VA",IF(G375="Dulles","Dulles VA",IF(G375="Warrenton","Warrenton VA",IF(G375="Annapolis Junction","Annapolis Junction MD",G375))))))))))))))))</f>
        <v>Herndon VA</v>
      </c>
      <c r="I375" s="2" t="s">
        <v>29</v>
      </c>
      <c r="J375" s="2" t="s">
        <v>80</v>
      </c>
      <c r="K375" s="2" t="str">
        <f>IF(J375="All Levels","All Levels",IF(J375="Subject Matter Expert","Level 1 - Subject Matter Expert",IF(J375="Level 1","Level 1 - Subject Matter Expert",IF(J375="Level 2","Level 2 - Expert",IF(J375="Expert","Level 2 - Expert",IF(J375="Senior","Level 3 - Senior",IF(J375="Level 3","Level 3 - Senior",IF(J375="Level 4","Level 4 - Full Performance",IF(J375="Full Performance","Level 4 - Full Performance",IF(J375="Developmental","Level 5 - Developmental"))))))))))</f>
        <v>Level 4 - Full Performance</v>
      </c>
      <c r="L375" s="4">
        <f>IF($K375="All levels",215000,IF($K375="Level 1 - Subject Matter Expert",215000,IF($K375="Level 2 - Expert",195000,IF($K375="Level 3 - Senior",170000,IF($K375="Level 4 - Full Performance",100000,"")))))</f>
        <v>100000</v>
      </c>
      <c r="M375" s="4">
        <f>IF($K375="All levels",100000,IF($K375="Level 1 - Subject Matter Expert",160000,IF($K375="Level 2 - Expert",140000,IF($K375="Level 3 - Senior",110000,IF($K375="Level 4 - Full Performance",60000,"")))))</f>
        <v>60000</v>
      </c>
      <c r="N375" s="2" t="s">
        <v>909</v>
      </c>
    </row>
    <row r="376" spans="1:14" ht="12.75" customHeight="1" x14ac:dyDescent="0.25">
      <c r="A376" s="2">
        <v>2022015</v>
      </c>
      <c r="B376" s="2" t="s">
        <v>406</v>
      </c>
      <c r="C376" s="2" t="s">
        <v>790</v>
      </c>
      <c r="D376" s="13">
        <v>44478</v>
      </c>
      <c r="E376" s="13"/>
      <c r="F376" s="13">
        <f ca="1">IF(E376="",NOW()+60,E376)</f>
        <v>44546.356506481483</v>
      </c>
      <c r="G376" s="18" t="s">
        <v>17</v>
      </c>
      <c r="H376" s="18" t="str">
        <f>IF(G376="","Northern Virginia",IF(G376="Herndon","Herndon VA",IF(G376="Reston","Reston VA",IF(G376="Tysons","Tysons VA",IF(G376="Tyson's","Tysons VA",IF(G376="Chantilly","Chantilly VA",IF(G376="Mclean","Mclean VA",IF(G376="College Park","College Park MD",IF(G376="Beltsville","Beltsville MD",IF(G376="Vienna","Vienna VA",IF(G376="Fort Meade","Fort Meade MD",IF(G376="Bethesda","Bethesda MD",IF(G376="Springfield","Springfield VA",IF(G376="Dulles","Dulles VA",IF(G376="Warrenton","Warrenton VA",IF(G376="Annapolis Junction","Annapolis Junction MD",G376))))))))))))))))</f>
        <v>Herndon VA</v>
      </c>
      <c r="I376" s="2" t="s">
        <v>29</v>
      </c>
      <c r="J376" s="2" t="s">
        <v>21</v>
      </c>
      <c r="K376" s="2" t="str">
        <f>IF(J376="All Levels","All Levels",IF(J376="Subject Matter Expert","Level 1 - Subject Matter Expert",IF(J376="Level 1","Level 1 - Subject Matter Expert",IF(J376="Level 2","Level 2 - Expert",IF(J376="Expert","Level 2 - Expert",IF(J376="Senior","Level 3 - Senior",IF(J376="Level 3","Level 3 - Senior",IF(J376="Level 4","Level 4 - Full Performance",IF(J376="Full Performance","Level 4 - Full Performance",IF(J376="Developmental","Level 5 - Developmental"))))))))))</f>
        <v>Level 3 - Senior</v>
      </c>
      <c r="L376" s="4">
        <f>IF($K376="All levels",215000,IF($K376="Level 1 - Subject Matter Expert",215000,IF($K376="Level 2 - Expert",195000,IF($K376="Level 3 - Senior",170000,IF($K376="Level 4 - Full Performance",100000,"")))))</f>
        <v>170000</v>
      </c>
      <c r="M376" s="4">
        <f>IF($K376="All levels",100000,IF($K376="Level 1 - Subject Matter Expert",160000,IF($K376="Level 2 - Expert",140000,IF($K376="Level 3 - Senior",110000,IF($K376="Level 4 - Full Performance",60000,"")))))</f>
        <v>110000</v>
      </c>
      <c r="N376" s="2" t="s">
        <v>910</v>
      </c>
    </row>
    <row r="377" spans="1:14" ht="12.75" customHeight="1" x14ac:dyDescent="0.25">
      <c r="A377" s="2">
        <v>2022016</v>
      </c>
      <c r="B377" s="2" t="s">
        <v>406</v>
      </c>
      <c r="C377" s="2" t="s">
        <v>791</v>
      </c>
      <c r="D377" s="13">
        <v>44478</v>
      </c>
      <c r="E377" s="13"/>
      <c r="F377" s="13">
        <f ca="1">IF(E377="",NOW()+60,E377)</f>
        <v>44546.356506481483</v>
      </c>
      <c r="G377" s="18" t="s">
        <v>17</v>
      </c>
      <c r="H377" s="18" t="str">
        <f>IF(G377="","Northern Virginia",IF(G377="Herndon","Herndon VA",IF(G377="Reston","Reston VA",IF(G377="Tysons","Tysons VA",IF(G377="Tyson's","Tysons VA",IF(G377="Chantilly","Chantilly VA",IF(G377="Mclean","Mclean VA",IF(G377="College Park","College Park MD",IF(G377="Beltsville","Beltsville MD",IF(G377="Vienna","Vienna VA",IF(G377="Fort Meade","Fort Meade MD",IF(G377="Bethesda","Bethesda MD",IF(G377="Springfield","Springfield VA",IF(G377="Dulles","Dulles VA",IF(G377="Warrenton","Warrenton VA",IF(G377="Annapolis Junction","Annapolis Junction MD",G377))))))))))))))))</f>
        <v>Herndon VA</v>
      </c>
      <c r="I377" s="2" t="s">
        <v>29</v>
      </c>
      <c r="J377" s="2" t="s">
        <v>21</v>
      </c>
      <c r="K377" s="2" t="str">
        <f>IF(J377="All Levels","All Levels",IF(J377="Subject Matter Expert","Level 1 - Subject Matter Expert",IF(J377="Level 1","Level 1 - Subject Matter Expert",IF(J377="Level 2","Level 2 - Expert",IF(J377="Expert","Level 2 - Expert",IF(J377="Senior","Level 3 - Senior",IF(J377="Level 3","Level 3 - Senior",IF(J377="Level 4","Level 4 - Full Performance",IF(J377="Full Performance","Level 4 - Full Performance",IF(J377="Developmental","Level 5 - Developmental"))))))))))</f>
        <v>Level 3 - Senior</v>
      </c>
      <c r="L377" s="4">
        <f>IF($K377="All levels",215000,IF($K377="Level 1 - Subject Matter Expert",215000,IF($K377="Level 2 - Expert",195000,IF($K377="Level 3 - Senior",170000,IF($K377="Level 4 - Full Performance",100000,"")))))</f>
        <v>170000</v>
      </c>
      <c r="M377" s="4">
        <f>IF($K377="All levels",100000,IF($K377="Level 1 - Subject Matter Expert",160000,IF($K377="Level 2 - Expert",140000,IF($K377="Level 3 - Senior",110000,IF($K377="Level 4 - Full Performance",60000,"")))))</f>
        <v>110000</v>
      </c>
      <c r="N377" s="2" t="s">
        <v>911</v>
      </c>
    </row>
    <row r="378" spans="1:14" ht="12.75" customHeight="1" x14ac:dyDescent="0.25">
      <c r="A378" s="2">
        <v>2022017</v>
      </c>
      <c r="B378" s="2" t="s">
        <v>406</v>
      </c>
      <c r="C378" s="2" t="s">
        <v>792</v>
      </c>
      <c r="D378" s="13">
        <v>44478</v>
      </c>
      <c r="E378" s="13"/>
      <c r="F378" s="13">
        <f ca="1">IF(E378="",NOW()+60,E378)</f>
        <v>44546.356506481483</v>
      </c>
      <c r="G378" s="18" t="s">
        <v>17</v>
      </c>
      <c r="H378" s="18" t="str">
        <f>IF(G378="","Northern Virginia",IF(G378="Herndon","Herndon VA",IF(G378="Reston","Reston VA",IF(G378="Tysons","Tysons VA",IF(G378="Tyson's","Tysons VA",IF(G378="Chantilly","Chantilly VA",IF(G378="Mclean","Mclean VA",IF(G378="College Park","College Park MD",IF(G378="Beltsville","Beltsville MD",IF(G378="Vienna","Vienna VA",IF(G378="Fort Meade","Fort Meade MD",IF(G378="Bethesda","Bethesda MD",IF(G378="Springfield","Springfield VA",IF(G378="Dulles","Dulles VA",IF(G378="Warrenton","Warrenton VA",IF(G378="Annapolis Junction","Annapolis Junction MD",G378))))))))))))))))</f>
        <v>Herndon VA</v>
      </c>
      <c r="I378" s="2" t="s">
        <v>139</v>
      </c>
      <c r="J378" s="2" t="s">
        <v>22</v>
      </c>
      <c r="K378" s="2" t="str">
        <f>IF(J378="All Levels","All Levels",IF(J378="Subject Matter Expert","Level 1 - Subject Matter Expert",IF(J378="Level 1","Level 1 - Subject Matter Expert",IF(J378="Level 2","Level 2 - Expert",IF(J378="Expert","Level 2 - Expert",IF(J378="Senior","Level 3 - Senior",IF(J378="Level 3","Level 3 - Senior",IF(J378="Level 4","Level 4 - Full Performance",IF(J378="Full Performance","Level 4 - Full Performance",IF(J378="Developmental","Level 5 - Developmental"))))))))))</f>
        <v>Level 2 - Expert</v>
      </c>
      <c r="L378" s="4">
        <f>IF($K378="All levels",215000,IF($K378="Level 1 - Subject Matter Expert",215000,IF($K378="Level 2 - Expert",195000,IF($K378="Level 3 - Senior",170000,IF($K378="Level 4 - Full Performance",100000,"")))))</f>
        <v>195000</v>
      </c>
      <c r="M378" s="4">
        <f>IF($K378="All levels",100000,IF($K378="Level 1 - Subject Matter Expert",160000,IF($K378="Level 2 - Expert",140000,IF($K378="Level 3 - Senior",110000,IF($K378="Level 4 - Full Performance",60000,"")))))</f>
        <v>140000</v>
      </c>
      <c r="N378" s="2" t="s">
        <v>529</v>
      </c>
    </row>
    <row r="379" spans="1:14" ht="12.75" customHeight="1" x14ac:dyDescent="0.25">
      <c r="A379" s="2">
        <v>2022018</v>
      </c>
      <c r="B379" s="2" t="s">
        <v>406</v>
      </c>
      <c r="C379" s="2" t="s">
        <v>793</v>
      </c>
      <c r="D379" s="13">
        <v>44478</v>
      </c>
      <c r="E379" s="13"/>
      <c r="F379" s="13">
        <f ca="1">IF(E379="",NOW()+60,E379)</f>
        <v>44546.356506481483</v>
      </c>
      <c r="G379" s="18" t="s">
        <v>17</v>
      </c>
      <c r="H379" s="18" t="str">
        <f>IF(G379="","Northern Virginia",IF(G379="Herndon","Herndon VA",IF(G379="Reston","Reston VA",IF(G379="Tysons","Tysons VA",IF(G379="Tyson's","Tysons VA",IF(G379="Chantilly","Chantilly VA",IF(G379="Mclean","Mclean VA",IF(G379="College Park","College Park MD",IF(G379="Beltsville","Beltsville MD",IF(G379="Vienna","Vienna VA",IF(G379="Fort Meade","Fort Meade MD",IF(G379="Bethesda","Bethesda MD",IF(G379="Springfield","Springfield VA",IF(G379="Dulles","Dulles VA",IF(G379="Warrenton","Warrenton VA",IF(G379="Annapolis Junction","Annapolis Junction MD",G379))))))))))))))))</f>
        <v>Herndon VA</v>
      </c>
      <c r="I379" s="2" t="s">
        <v>139</v>
      </c>
      <c r="J379" s="2" t="s">
        <v>21</v>
      </c>
      <c r="K379" s="2" t="str">
        <f>IF(J379="All Levels","All Levels",IF(J379="Subject Matter Expert","Level 1 - Subject Matter Expert",IF(J379="Level 1","Level 1 - Subject Matter Expert",IF(J379="Level 2","Level 2 - Expert",IF(J379="Expert","Level 2 - Expert",IF(J379="Senior","Level 3 - Senior",IF(J379="Level 3","Level 3 - Senior",IF(J379="Level 4","Level 4 - Full Performance",IF(J379="Full Performance","Level 4 - Full Performance",IF(J379="Developmental","Level 5 - Developmental"))))))))))</f>
        <v>Level 3 - Senior</v>
      </c>
      <c r="L379" s="4">
        <f>IF($K379="All levels",215000,IF($K379="Level 1 - Subject Matter Expert",215000,IF($K379="Level 2 - Expert",195000,IF($K379="Level 3 - Senior",170000,IF($K379="Level 4 - Full Performance",100000,"")))))</f>
        <v>170000</v>
      </c>
      <c r="M379" s="4">
        <f>IF($K379="All levels",100000,IF($K379="Level 1 - Subject Matter Expert",160000,IF($K379="Level 2 - Expert",140000,IF($K379="Level 3 - Senior",110000,IF($K379="Level 4 - Full Performance",60000,"")))))</f>
        <v>110000</v>
      </c>
      <c r="N379" s="2" t="s">
        <v>529</v>
      </c>
    </row>
    <row r="380" spans="1:14" ht="12.75" customHeight="1" x14ac:dyDescent="0.25">
      <c r="A380" s="2">
        <v>2022019</v>
      </c>
      <c r="B380" s="2" t="s">
        <v>406</v>
      </c>
      <c r="C380" s="2" t="s">
        <v>794</v>
      </c>
      <c r="D380" s="13">
        <v>44478</v>
      </c>
      <c r="E380" s="13"/>
      <c r="F380" s="13">
        <f ca="1">IF(E380="",NOW()+60,E380)</f>
        <v>44546.356506481483</v>
      </c>
      <c r="G380" s="18" t="s">
        <v>17</v>
      </c>
      <c r="H380" s="18" t="str">
        <f>IF(G380="","Northern Virginia",IF(G380="Herndon","Herndon VA",IF(G380="Reston","Reston VA",IF(G380="Tysons","Tysons VA",IF(G380="Tyson's","Tysons VA",IF(G380="Chantilly","Chantilly VA",IF(G380="Mclean","Mclean VA",IF(G380="College Park","College Park MD",IF(G380="Beltsville","Beltsville MD",IF(G380="Vienna","Vienna VA",IF(G380="Fort Meade","Fort Meade MD",IF(G380="Bethesda","Bethesda MD",IF(G380="Springfield","Springfield VA",IF(G380="Dulles","Dulles VA",IF(G380="Warrenton","Warrenton VA",IF(G380="Annapolis Junction","Annapolis Junction MD",G380))))))))))))))))</f>
        <v>Herndon VA</v>
      </c>
      <c r="I380" s="2" t="s">
        <v>409</v>
      </c>
      <c r="J380" s="2" t="s">
        <v>22</v>
      </c>
      <c r="K380" s="2" t="str">
        <f>IF(J380="All Levels","All Levels",IF(J380="Subject Matter Expert","Level 1 - Subject Matter Expert",IF(J380="Level 1","Level 1 - Subject Matter Expert",IF(J380="Level 2","Level 2 - Expert",IF(J380="Expert","Level 2 - Expert",IF(J380="Senior","Level 3 - Senior",IF(J380="Level 3","Level 3 - Senior",IF(J380="Level 4","Level 4 - Full Performance",IF(J380="Full Performance","Level 4 - Full Performance",IF(J380="Developmental","Level 5 - Developmental"))))))))))</f>
        <v>Level 2 - Expert</v>
      </c>
      <c r="L380" s="4">
        <f>IF($K380="All levels",215000,IF($K380="Level 1 - Subject Matter Expert",215000,IF($K380="Level 2 - Expert",195000,IF($K380="Level 3 - Senior",170000,IF($K380="Level 4 - Full Performance",100000,"")))))</f>
        <v>195000</v>
      </c>
      <c r="M380" s="4">
        <f>IF($K380="All levels",100000,IF($K380="Level 1 - Subject Matter Expert",160000,IF($K380="Level 2 - Expert",140000,IF($K380="Level 3 - Senior",110000,IF($K380="Level 4 - Full Performance",60000,"")))))</f>
        <v>140000</v>
      </c>
    </row>
    <row r="381" spans="1:14" ht="12.75" customHeight="1" x14ac:dyDescent="0.25">
      <c r="A381" s="2">
        <v>2022020</v>
      </c>
      <c r="B381" s="2" t="s">
        <v>406</v>
      </c>
      <c r="C381" s="2" t="s">
        <v>795</v>
      </c>
      <c r="D381" s="13">
        <v>44478</v>
      </c>
      <c r="E381" s="13"/>
      <c r="F381" s="13">
        <f ca="1">IF(E381="",NOW()+60,E381)</f>
        <v>44546.356506481483</v>
      </c>
      <c r="G381" s="18" t="s">
        <v>17</v>
      </c>
      <c r="H381" s="18" t="str">
        <f>IF(G381="","Northern Virginia",IF(G381="Herndon","Herndon VA",IF(G381="Reston","Reston VA",IF(G381="Tysons","Tysons VA",IF(G381="Tyson's","Tysons VA",IF(G381="Chantilly","Chantilly VA",IF(G381="Mclean","Mclean VA",IF(G381="College Park","College Park MD",IF(G381="Beltsville","Beltsville MD",IF(G381="Vienna","Vienna VA",IF(G381="Fort Meade","Fort Meade MD",IF(G381="Bethesda","Bethesda MD",IF(G381="Springfield","Springfield VA",IF(G381="Dulles","Dulles VA",IF(G381="Warrenton","Warrenton VA",IF(G381="Annapolis Junction","Annapolis Junction MD",G381))))))))))))))))</f>
        <v>Herndon VA</v>
      </c>
      <c r="I381" s="2" t="s">
        <v>409</v>
      </c>
      <c r="J381" s="2" t="s">
        <v>22</v>
      </c>
      <c r="K381" s="2" t="str">
        <f>IF(J381="All Levels","All Levels",IF(J381="Subject Matter Expert","Level 1 - Subject Matter Expert",IF(J381="Level 1","Level 1 - Subject Matter Expert",IF(J381="Level 2","Level 2 - Expert",IF(J381="Expert","Level 2 - Expert",IF(J381="Senior","Level 3 - Senior",IF(J381="Level 3","Level 3 - Senior",IF(J381="Level 4","Level 4 - Full Performance",IF(J381="Full Performance","Level 4 - Full Performance",IF(J381="Developmental","Level 5 - Developmental"))))))))))</f>
        <v>Level 2 - Expert</v>
      </c>
      <c r="L381" s="4">
        <f>IF($K381="All levels",215000,IF($K381="Level 1 - Subject Matter Expert",215000,IF($K381="Level 2 - Expert",195000,IF($K381="Level 3 - Senior",170000,IF($K381="Level 4 - Full Performance",100000,"")))))</f>
        <v>195000</v>
      </c>
      <c r="M381" s="4">
        <f>IF($K381="All levels",100000,IF($K381="Level 1 - Subject Matter Expert",160000,IF($K381="Level 2 - Expert",140000,IF($K381="Level 3 - Senior",110000,IF($K381="Level 4 - Full Performance",60000,"")))))</f>
        <v>140000</v>
      </c>
    </row>
    <row r="382" spans="1:14" ht="12.75" customHeight="1" x14ac:dyDescent="0.25">
      <c r="A382" s="2">
        <v>2022021</v>
      </c>
      <c r="B382" s="2" t="s">
        <v>406</v>
      </c>
      <c r="C382" s="2" t="s">
        <v>796</v>
      </c>
      <c r="D382" s="13">
        <v>44478</v>
      </c>
      <c r="E382" s="13"/>
      <c r="F382" s="13">
        <f ca="1">IF(E382="",NOW()+60,E382)</f>
        <v>44546.356506481483</v>
      </c>
      <c r="G382" s="18" t="s">
        <v>17</v>
      </c>
      <c r="H382" s="18" t="str">
        <f>IF(G382="","Northern Virginia",IF(G382="Herndon","Herndon VA",IF(G382="Reston","Reston VA",IF(G382="Tysons","Tysons VA",IF(G382="Tyson's","Tysons VA",IF(G382="Chantilly","Chantilly VA",IF(G382="Mclean","Mclean VA",IF(G382="College Park","College Park MD",IF(G382="Beltsville","Beltsville MD",IF(G382="Vienna","Vienna VA",IF(G382="Fort Meade","Fort Meade MD",IF(G382="Bethesda","Bethesda MD",IF(G382="Springfield","Springfield VA",IF(G382="Dulles","Dulles VA",IF(G382="Warrenton","Warrenton VA",IF(G382="Annapolis Junction","Annapolis Junction MD",G382))))))))))))))))</f>
        <v>Herndon VA</v>
      </c>
      <c r="I382" s="2" t="s">
        <v>409</v>
      </c>
      <c r="J382" s="2" t="s">
        <v>22</v>
      </c>
      <c r="K382" s="2" t="str">
        <f>IF(J382="All Levels","All Levels",IF(J382="Subject Matter Expert","Level 1 - Subject Matter Expert",IF(J382="Level 1","Level 1 - Subject Matter Expert",IF(J382="Level 2","Level 2 - Expert",IF(J382="Expert","Level 2 - Expert",IF(J382="Senior","Level 3 - Senior",IF(J382="Level 3","Level 3 - Senior",IF(J382="Level 4","Level 4 - Full Performance",IF(J382="Full Performance","Level 4 - Full Performance",IF(J382="Developmental","Level 5 - Developmental"))))))))))</f>
        <v>Level 2 - Expert</v>
      </c>
      <c r="L382" s="4">
        <f>IF($K382="All levels",215000,IF($K382="Level 1 - Subject Matter Expert",215000,IF($K382="Level 2 - Expert",195000,IF($K382="Level 3 - Senior",170000,IF($K382="Level 4 - Full Performance",100000,"")))))</f>
        <v>195000</v>
      </c>
      <c r="M382" s="4">
        <f>IF($K382="All levels",100000,IF($K382="Level 1 - Subject Matter Expert",160000,IF($K382="Level 2 - Expert",140000,IF($K382="Level 3 - Senior",110000,IF($K382="Level 4 - Full Performance",60000,"")))))</f>
        <v>140000</v>
      </c>
    </row>
    <row r="383" spans="1:14" ht="12.75" customHeight="1" x14ac:dyDescent="0.25">
      <c r="A383" s="2">
        <v>2022022</v>
      </c>
      <c r="B383" s="2" t="s">
        <v>406</v>
      </c>
      <c r="C383" s="2" t="s">
        <v>797</v>
      </c>
      <c r="D383" s="13">
        <v>44478</v>
      </c>
      <c r="E383" s="13"/>
      <c r="F383" s="13">
        <f ca="1">IF(E383="",NOW()+60,E383)</f>
        <v>44546.356506481483</v>
      </c>
      <c r="G383" s="18" t="s">
        <v>17</v>
      </c>
      <c r="H383" s="18" t="str">
        <f>IF(G383="","Northern Virginia",IF(G383="Herndon","Herndon VA",IF(G383="Reston","Reston VA",IF(G383="Tysons","Tysons VA",IF(G383="Tyson's","Tysons VA",IF(G383="Chantilly","Chantilly VA",IF(G383="Mclean","Mclean VA",IF(G383="College Park","College Park MD",IF(G383="Beltsville","Beltsville MD",IF(G383="Vienna","Vienna VA",IF(G383="Fort Meade","Fort Meade MD",IF(G383="Bethesda","Bethesda MD",IF(G383="Springfield","Springfield VA",IF(G383="Dulles","Dulles VA",IF(G383="Warrenton","Warrenton VA",IF(G383="Annapolis Junction","Annapolis Junction MD",G383))))))))))))))))</f>
        <v>Herndon VA</v>
      </c>
      <c r="I383" s="2" t="s">
        <v>409</v>
      </c>
      <c r="J383" s="2" t="s">
        <v>21</v>
      </c>
      <c r="K383" s="2" t="str">
        <f>IF(J383="All Levels","All Levels",IF(J383="Subject Matter Expert","Level 1 - Subject Matter Expert",IF(J383="Level 1","Level 1 - Subject Matter Expert",IF(J383="Level 2","Level 2 - Expert",IF(J383="Expert","Level 2 - Expert",IF(J383="Senior","Level 3 - Senior",IF(J383="Level 3","Level 3 - Senior",IF(J383="Level 4","Level 4 - Full Performance",IF(J383="Full Performance","Level 4 - Full Performance",IF(J383="Developmental","Level 5 - Developmental"))))))))))</f>
        <v>Level 3 - Senior</v>
      </c>
      <c r="L383" s="4">
        <f>IF($K383="All levels",215000,IF($K383="Level 1 - Subject Matter Expert",215000,IF($K383="Level 2 - Expert",195000,IF($K383="Level 3 - Senior",170000,IF($K383="Level 4 - Full Performance",100000,"")))))</f>
        <v>170000</v>
      </c>
      <c r="M383" s="4">
        <f>IF($K383="All levels",100000,IF($K383="Level 1 - Subject Matter Expert",160000,IF($K383="Level 2 - Expert",140000,IF($K383="Level 3 - Senior",110000,IF($K383="Level 4 - Full Performance",60000,"")))))</f>
        <v>110000</v>
      </c>
    </row>
    <row r="384" spans="1:14" ht="12.75" customHeight="1" x14ac:dyDescent="0.25">
      <c r="A384" s="2">
        <v>2022023</v>
      </c>
      <c r="B384" s="2" t="s">
        <v>406</v>
      </c>
      <c r="C384" s="2" t="s">
        <v>798</v>
      </c>
      <c r="D384" s="13">
        <v>44478</v>
      </c>
      <c r="E384" s="13"/>
      <c r="F384" s="13">
        <f ca="1">IF(E384="",NOW()+60,E384)</f>
        <v>44546.356506481483</v>
      </c>
      <c r="G384" s="18" t="s">
        <v>17</v>
      </c>
      <c r="H384" s="18" t="str">
        <f>IF(G384="","Northern Virginia",IF(G384="Herndon","Herndon VA",IF(G384="Reston","Reston VA",IF(G384="Tysons","Tysons VA",IF(G384="Tyson's","Tysons VA",IF(G384="Chantilly","Chantilly VA",IF(G384="Mclean","Mclean VA",IF(G384="College Park","College Park MD",IF(G384="Beltsville","Beltsville MD",IF(G384="Vienna","Vienna VA",IF(G384="Fort Meade","Fort Meade MD",IF(G384="Bethesda","Bethesda MD",IF(G384="Springfield","Springfield VA",IF(G384="Dulles","Dulles VA",IF(G384="Warrenton","Warrenton VA",IF(G384="Annapolis Junction","Annapolis Junction MD",G384))))))))))))))))</f>
        <v>Herndon VA</v>
      </c>
      <c r="I384" s="2" t="s">
        <v>409</v>
      </c>
      <c r="J384" s="2" t="s">
        <v>21</v>
      </c>
      <c r="K384" s="2" t="str">
        <f>IF(J384="All Levels","All Levels",IF(J384="Subject Matter Expert","Level 1 - Subject Matter Expert",IF(J384="Level 1","Level 1 - Subject Matter Expert",IF(J384="Level 2","Level 2 - Expert",IF(J384="Expert","Level 2 - Expert",IF(J384="Senior","Level 3 - Senior",IF(J384="Level 3","Level 3 - Senior",IF(J384="Level 4","Level 4 - Full Performance",IF(J384="Full Performance","Level 4 - Full Performance",IF(J384="Developmental","Level 5 - Developmental"))))))))))</f>
        <v>Level 3 - Senior</v>
      </c>
      <c r="L384" s="4">
        <f>IF($K384="All levels",215000,IF($K384="Level 1 - Subject Matter Expert",215000,IF($K384="Level 2 - Expert",195000,IF($K384="Level 3 - Senior",170000,IF($K384="Level 4 - Full Performance",100000,"")))))</f>
        <v>170000</v>
      </c>
      <c r="M384" s="4">
        <f>IF($K384="All levels",100000,IF($K384="Level 1 - Subject Matter Expert",160000,IF($K384="Level 2 - Expert",140000,IF($K384="Level 3 - Senior",110000,IF($K384="Level 4 - Full Performance",60000,"")))))</f>
        <v>110000</v>
      </c>
    </row>
    <row r="385" spans="1:14" ht="12.75" customHeight="1" x14ac:dyDescent="0.25">
      <c r="A385" s="2">
        <v>2022024</v>
      </c>
      <c r="B385" s="2" t="s">
        <v>406</v>
      </c>
      <c r="C385" s="2" t="s">
        <v>799</v>
      </c>
      <c r="D385" s="13">
        <v>44478</v>
      </c>
      <c r="E385" s="13"/>
      <c r="F385" s="13">
        <f ca="1">IF(E385="",NOW()+60,E385)</f>
        <v>44546.356506481483</v>
      </c>
      <c r="G385" s="18" t="s">
        <v>17</v>
      </c>
      <c r="H385" s="18" t="str">
        <f>IF(G385="","Northern Virginia",IF(G385="Herndon","Herndon VA",IF(G385="Reston","Reston VA",IF(G385="Tysons","Tysons VA",IF(G385="Tyson's","Tysons VA",IF(G385="Chantilly","Chantilly VA",IF(G385="Mclean","Mclean VA",IF(G385="College Park","College Park MD",IF(G385="Beltsville","Beltsville MD",IF(G385="Vienna","Vienna VA",IF(G385="Fort Meade","Fort Meade MD",IF(G385="Bethesda","Bethesda MD",IF(G385="Springfield","Springfield VA",IF(G385="Dulles","Dulles VA",IF(G385="Warrenton","Warrenton VA",IF(G385="Annapolis Junction","Annapolis Junction MD",G385))))))))))))))))</f>
        <v>Herndon VA</v>
      </c>
      <c r="I385" s="2" t="s">
        <v>881</v>
      </c>
      <c r="J385" s="2" t="s">
        <v>80</v>
      </c>
      <c r="K385" s="2" t="str">
        <f>IF(J385="All Levels","All Levels",IF(J385="Subject Matter Expert","Level 1 - Subject Matter Expert",IF(J385="Level 1","Level 1 - Subject Matter Expert",IF(J385="Level 2","Level 2 - Expert",IF(J385="Expert","Level 2 - Expert",IF(J385="Senior","Level 3 - Senior",IF(J385="Level 3","Level 3 - Senior",IF(J385="Level 4","Level 4 - Full Performance",IF(J385="Full Performance","Level 4 - Full Performance",IF(J385="Developmental","Level 5 - Developmental"))))))))))</f>
        <v>Level 4 - Full Performance</v>
      </c>
      <c r="L385" s="4">
        <f>IF($K385="All levels",215000,IF($K385="Level 1 - Subject Matter Expert",215000,IF($K385="Level 2 - Expert",195000,IF($K385="Level 3 - Senior",170000,IF($K385="Level 4 - Full Performance",100000,"")))))</f>
        <v>100000</v>
      </c>
      <c r="M385" s="4">
        <f>IF($K385="All levels",100000,IF($K385="Level 1 - Subject Matter Expert",160000,IF($K385="Level 2 - Expert",140000,IF($K385="Level 3 - Senior",110000,IF($K385="Level 4 - Full Performance",60000,"")))))</f>
        <v>60000</v>
      </c>
      <c r="N385" s="2" t="s">
        <v>912</v>
      </c>
    </row>
    <row r="386" spans="1:14" ht="12.75" customHeight="1" x14ac:dyDescent="0.25">
      <c r="A386" s="2">
        <v>2022025</v>
      </c>
      <c r="B386" s="2" t="s">
        <v>406</v>
      </c>
      <c r="C386" s="2" t="s">
        <v>800</v>
      </c>
      <c r="D386" s="13">
        <v>44478</v>
      </c>
      <c r="E386" s="13"/>
      <c r="F386" s="13">
        <f ca="1">IF(E386="",NOW()+60,E386)</f>
        <v>44546.356506481483</v>
      </c>
      <c r="G386" s="18" t="s">
        <v>17</v>
      </c>
      <c r="H386" s="18" t="str">
        <f>IF(G386="","Northern Virginia",IF(G386="Herndon","Herndon VA",IF(G386="Reston","Reston VA",IF(G386="Tysons","Tysons VA",IF(G386="Tyson's","Tysons VA",IF(G386="Chantilly","Chantilly VA",IF(G386="Mclean","Mclean VA",IF(G386="College Park","College Park MD",IF(G386="Beltsville","Beltsville MD",IF(G386="Vienna","Vienna VA",IF(G386="Fort Meade","Fort Meade MD",IF(G386="Bethesda","Bethesda MD",IF(G386="Springfield","Springfield VA",IF(G386="Dulles","Dulles VA",IF(G386="Warrenton","Warrenton VA",IF(G386="Annapolis Junction","Annapolis Junction MD",G386))))))))))))))))</f>
        <v>Herndon VA</v>
      </c>
      <c r="I386" s="2" t="s">
        <v>29</v>
      </c>
      <c r="J386" s="2" t="s">
        <v>21</v>
      </c>
      <c r="K386" s="2" t="str">
        <f>IF(J386="All Levels","All Levels",IF(J386="Subject Matter Expert","Level 1 - Subject Matter Expert",IF(J386="Level 1","Level 1 - Subject Matter Expert",IF(J386="Level 2","Level 2 - Expert",IF(J386="Expert","Level 2 - Expert",IF(J386="Senior","Level 3 - Senior",IF(J386="Level 3","Level 3 - Senior",IF(J386="Level 4","Level 4 - Full Performance",IF(J386="Full Performance","Level 4 - Full Performance",IF(J386="Developmental","Level 5 - Developmental"))))))))))</f>
        <v>Level 3 - Senior</v>
      </c>
      <c r="L386" s="4">
        <f>IF($K386="All levels",215000,IF($K386="Level 1 - Subject Matter Expert",215000,IF($K386="Level 2 - Expert",195000,IF($K386="Level 3 - Senior",170000,IF($K386="Level 4 - Full Performance",100000,"")))))</f>
        <v>170000</v>
      </c>
      <c r="M386" s="4">
        <f>IF($K386="All levels",100000,IF($K386="Level 1 - Subject Matter Expert",160000,IF($K386="Level 2 - Expert",140000,IF($K386="Level 3 - Senior",110000,IF($K386="Level 4 - Full Performance",60000,"")))))</f>
        <v>110000</v>
      </c>
      <c r="N386" s="2" t="s">
        <v>431</v>
      </c>
    </row>
    <row r="387" spans="1:14" ht="12.75" customHeight="1" x14ac:dyDescent="0.25">
      <c r="A387" s="2">
        <v>2022026</v>
      </c>
      <c r="B387" s="2" t="s">
        <v>406</v>
      </c>
      <c r="C387" s="2" t="s">
        <v>801</v>
      </c>
      <c r="D387" s="13">
        <v>44478</v>
      </c>
      <c r="E387" s="13"/>
      <c r="F387" s="13">
        <f ca="1">IF(E387="",NOW()+60,E387)</f>
        <v>44546.356506481483</v>
      </c>
      <c r="G387" s="18" t="s">
        <v>17</v>
      </c>
      <c r="H387" s="18" t="str">
        <f>IF(G387="","Northern Virginia",IF(G387="Herndon","Herndon VA",IF(G387="Reston","Reston VA",IF(G387="Tysons","Tysons VA",IF(G387="Tyson's","Tysons VA",IF(G387="Chantilly","Chantilly VA",IF(G387="Mclean","Mclean VA",IF(G387="College Park","College Park MD",IF(G387="Beltsville","Beltsville MD",IF(G387="Vienna","Vienna VA",IF(G387="Fort Meade","Fort Meade MD",IF(G387="Bethesda","Bethesda MD",IF(G387="Springfield","Springfield VA",IF(G387="Dulles","Dulles VA",IF(G387="Warrenton","Warrenton VA",IF(G387="Annapolis Junction","Annapolis Junction MD",G387))))))))))))))))</f>
        <v>Herndon VA</v>
      </c>
      <c r="I387" s="2" t="s">
        <v>139</v>
      </c>
      <c r="J387" s="2" t="s">
        <v>22</v>
      </c>
      <c r="K387" s="2" t="str">
        <f>IF(J387="All Levels","All Levels",IF(J387="Subject Matter Expert","Level 1 - Subject Matter Expert",IF(J387="Level 1","Level 1 - Subject Matter Expert",IF(J387="Level 2","Level 2 - Expert",IF(J387="Expert","Level 2 - Expert",IF(J387="Senior","Level 3 - Senior",IF(J387="Level 3","Level 3 - Senior",IF(J387="Level 4","Level 4 - Full Performance",IF(J387="Full Performance","Level 4 - Full Performance",IF(J387="Developmental","Level 5 - Developmental"))))))))))</f>
        <v>Level 2 - Expert</v>
      </c>
      <c r="L387" s="4">
        <f>IF($K387="All levels",215000,IF($K387="Level 1 - Subject Matter Expert",215000,IF($K387="Level 2 - Expert",195000,IF($K387="Level 3 - Senior",170000,IF($K387="Level 4 - Full Performance",100000,"")))))</f>
        <v>195000</v>
      </c>
      <c r="M387" s="4">
        <f>IF($K387="All levels",100000,IF($K387="Level 1 - Subject Matter Expert",160000,IF($K387="Level 2 - Expert",140000,IF($K387="Level 3 - Senior",110000,IF($K387="Level 4 - Full Performance",60000,"")))))</f>
        <v>140000</v>
      </c>
      <c r="N387" s="2" t="s">
        <v>913</v>
      </c>
    </row>
    <row r="388" spans="1:14" ht="12.75" customHeight="1" x14ac:dyDescent="0.25">
      <c r="A388" s="2">
        <v>2022027</v>
      </c>
      <c r="B388" s="2" t="s">
        <v>406</v>
      </c>
      <c r="C388" s="2" t="s">
        <v>802</v>
      </c>
      <c r="D388" s="13">
        <v>44478</v>
      </c>
      <c r="E388" s="13"/>
      <c r="F388" s="13">
        <f ca="1">IF(E388="",NOW()+60,E388)</f>
        <v>44546.356506481483</v>
      </c>
      <c r="G388" s="18" t="s">
        <v>17</v>
      </c>
      <c r="H388" s="18" t="str">
        <f>IF(G388="","Northern Virginia",IF(G388="Herndon","Herndon VA",IF(G388="Reston","Reston VA",IF(G388="Tysons","Tysons VA",IF(G388="Tyson's","Tysons VA",IF(G388="Chantilly","Chantilly VA",IF(G388="Mclean","Mclean VA",IF(G388="College Park","College Park MD",IF(G388="Beltsville","Beltsville MD",IF(G388="Vienna","Vienna VA",IF(G388="Fort Meade","Fort Meade MD",IF(G388="Bethesda","Bethesda MD",IF(G388="Springfield","Springfield VA",IF(G388="Dulles","Dulles VA",IF(G388="Warrenton","Warrenton VA",IF(G388="Annapolis Junction","Annapolis Junction MD",G388))))))))))))))))</f>
        <v>Herndon VA</v>
      </c>
      <c r="I388" s="2" t="s">
        <v>546</v>
      </c>
      <c r="J388" s="2" t="s">
        <v>21</v>
      </c>
      <c r="K388" s="2" t="str">
        <f>IF(J388="All Levels","All Levels",IF(J388="Subject Matter Expert","Level 1 - Subject Matter Expert",IF(J388="Level 1","Level 1 - Subject Matter Expert",IF(J388="Level 2","Level 2 - Expert",IF(J388="Expert","Level 2 - Expert",IF(J388="Senior","Level 3 - Senior",IF(J388="Level 3","Level 3 - Senior",IF(J388="Level 4","Level 4 - Full Performance",IF(J388="Full Performance","Level 4 - Full Performance",IF(J388="Developmental","Level 5 - Developmental"))))))))))</f>
        <v>Level 3 - Senior</v>
      </c>
      <c r="L388" s="4">
        <f>IF($K388="All levels",215000,IF($K388="Level 1 - Subject Matter Expert",215000,IF($K388="Level 2 - Expert",195000,IF($K388="Level 3 - Senior",170000,IF($K388="Level 4 - Full Performance",100000,"")))))</f>
        <v>170000</v>
      </c>
      <c r="M388" s="4">
        <f>IF($K388="All levels",100000,IF($K388="Level 1 - Subject Matter Expert",160000,IF($K388="Level 2 - Expert",140000,IF($K388="Level 3 - Senior",110000,IF($K388="Level 4 - Full Performance",60000,"")))))</f>
        <v>110000</v>
      </c>
      <c r="N388" s="2" t="s">
        <v>914</v>
      </c>
    </row>
    <row r="389" spans="1:14" ht="12.75" customHeight="1" x14ac:dyDescent="0.25">
      <c r="A389" s="2">
        <v>2022028</v>
      </c>
      <c r="B389" s="2" t="s">
        <v>406</v>
      </c>
      <c r="C389" s="2" t="s">
        <v>803</v>
      </c>
      <c r="D389" s="13">
        <v>44478</v>
      </c>
      <c r="E389" s="13"/>
      <c r="F389" s="13">
        <f ca="1">IF(E389="",NOW()+60,E389)</f>
        <v>44546.356506481483</v>
      </c>
      <c r="G389" s="18" t="s">
        <v>17</v>
      </c>
      <c r="H389" s="18" t="str">
        <f>IF(G389="","Northern Virginia",IF(G389="Herndon","Herndon VA",IF(G389="Reston","Reston VA",IF(G389="Tysons","Tysons VA",IF(G389="Tyson's","Tysons VA",IF(G389="Chantilly","Chantilly VA",IF(G389="Mclean","Mclean VA",IF(G389="College Park","College Park MD",IF(G389="Beltsville","Beltsville MD",IF(G389="Vienna","Vienna VA",IF(G389="Fort Meade","Fort Meade MD",IF(G389="Bethesda","Bethesda MD",IF(G389="Springfield","Springfield VA",IF(G389="Dulles","Dulles VA",IF(G389="Warrenton","Warrenton VA",IF(G389="Annapolis Junction","Annapolis Junction MD",G389))))))))))))))))</f>
        <v>Herndon VA</v>
      </c>
      <c r="I389" s="2" t="s">
        <v>542</v>
      </c>
      <c r="J389" s="2" t="s">
        <v>22</v>
      </c>
      <c r="K389" s="2" t="str">
        <f>IF(J389="All Levels","All Levels",IF(J389="Subject Matter Expert","Level 1 - Subject Matter Expert",IF(J389="Level 1","Level 1 - Subject Matter Expert",IF(J389="Level 2","Level 2 - Expert",IF(J389="Expert","Level 2 - Expert",IF(J389="Senior","Level 3 - Senior",IF(J389="Level 3","Level 3 - Senior",IF(J389="Level 4","Level 4 - Full Performance",IF(J389="Full Performance","Level 4 - Full Performance",IF(J389="Developmental","Level 5 - Developmental"))))))))))</f>
        <v>Level 2 - Expert</v>
      </c>
      <c r="L389" s="4">
        <f>IF($K389="All levels",215000,IF($K389="Level 1 - Subject Matter Expert",215000,IF($K389="Level 2 - Expert",195000,IF($K389="Level 3 - Senior",170000,IF($K389="Level 4 - Full Performance",100000,"")))))</f>
        <v>195000</v>
      </c>
      <c r="M389" s="4">
        <f>IF($K389="All levels",100000,IF($K389="Level 1 - Subject Matter Expert",160000,IF($K389="Level 2 - Expert",140000,IF($K389="Level 3 - Senior",110000,IF($K389="Level 4 - Full Performance",60000,"")))))</f>
        <v>140000</v>
      </c>
      <c r="N389" s="2" t="s">
        <v>551</v>
      </c>
    </row>
    <row r="390" spans="1:14" ht="12.75" customHeight="1" x14ac:dyDescent="0.25">
      <c r="A390" s="2">
        <v>2022029</v>
      </c>
      <c r="B390" s="2" t="s">
        <v>406</v>
      </c>
      <c r="C390" s="2" t="s">
        <v>804</v>
      </c>
      <c r="D390" s="13">
        <v>44478</v>
      </c>
      <c r="E390" s="13"/>
      <c r="F390" s="13">
        <f ca="1">IF(E390="",NOW()+60,E390)</f>
        <v>44546.356506481483</v>
      </c>
      <c r="G390" s="18" t="s">
        <v>17</v>
      </c>
      <c r="H390" s="18" t="str">
        <f>IF(G390="","Northern Virginia",IF(G390="Herndon","Herndon VA",IF(G390="Reston","Reston VA",IF(G390="Tysons","Tysons VA",IF(G390="Tyson's","Tysons VA",IF(G390="Chantilly","Chantilly VA",IF(G390="Mclean","Mclean VA",IF(G390="College Park","College Park MD",IF(G390="Beltsville","Beltsville MD",IF(G390="Vienna","Vienna VA",IF(G390="Fort Meade","Fort Meade MD",IF(G390="Bethesda","Bethesda MD",IF(G390="Springfield","Springfield VA",IF(G390="Dulles","Dulles VA",IF(G390="Warrenton","Warrenton VA",IF(G390="Annapolis Junction","Annapolis Junction MD",G390))))))))))))))))</f>
        <v>Herndon VA</v>
      </c>
      <c r="I390" s="2" t="s">
        <v>407</v>
      </c>
      <c r="J390" s="2" t="s">
        <v>21</v>
      </c>
      <c r="K390" s="2" t="str">
        <f>IF(J390="All Levels","All Levels",IF(J390="Subject Matter Expert","Level 1 - Subject Matter Expert",IF(J390="Level 1","Level 1 - Subject Matter Expert",IF(J390="Level 2","Level 2 - Expert",IF(J390="Expert","Level 2 - Expert",IF(J390="Senior","Level 3 - Senior",IF(J390="Level 3","Level 3 - Senior",IF(J390="Level 4","Level 4 - Full Performance",IF(J390="Full Performance","Level 4 - Full Performance",IF(J390="Developmental","Level 5 - Developmental"))))))))))</f>
        <v>Level 3 - Senior</v>
      </c>
      <c r="L390" s="4">
        <f>IF($K390="All levels",215000,IF($K390="Level 1 - Subject Matter Expert",215000,IF($K390="Level 2 - Expert",195000,IF($K390="Level 3 - Senior",170000,IF($K390="Level 4 - Full Performance",100000,"")))))</f>
        <v>170000</v>
      </c>
      <c r="M390" s="4">
        <f>IF($K390="All levels",100000,IF($K390="Level 1 - Subject Matter Expert",160000,IF($K390="Level 2 - Expert",140000,IF($K390="Level 3 - Senior",110000,IF($K390="Level 4 - Full Performance",60000,"")))))</f>
        <v>110000</v>
      </c>
    </row>
    <row r="391" spans="1:14" ht="12.75" customHeight="1" x14ac:dyDescent="0.25">
      <c r="A391" s="2">
        <v>2022030</v>
      </c>
      <c r="B391" s="2" t="s">
        <v>406</v>
      </c>
      <c r="C391" s="2" t="s">
        <v>805</v>
      </c>
      <c r="D391" s="13">
        <v>44478</v>
      </c>
      <c r="E391" s="13"/>
      <c r="F391" s="13">
        <f ca="1">IF(E391="",NOW()+60,E391)</f>
        <v>44546.356506481483</v>
      </c>
      <c r="G391" s="18" t="s">
        <v>17</v>
      </c>
      <c r="H391" s="18" t="str">
        <f>IF(G391="","Northern Virginia",IF(G391="Herndon","Herndon VA",IF(G391="Reston","Reston VA",IF(G391="Tysons","Tysons VA",IF(G391="Tyson's","Tysons VA",IF(G391="Chantilly","Chantilly VA",IF(G391="Mclean","Mclean VA",IF(G391="College Park","College Park MD",IF(G391="Beltsville","Beltsville MD",IF(G391="Vienna","Vienna VA",IF(G391="Fort Meade","Fort Meade MD",IF(G391="Bethesda","Bethesda MD",IF(G391="Springfield","Springfield VA",IF(G391="Dulles","Dulles VA",IF(G391="Warrenton","Warrenton VA",IF(G391="Annapolis Junction","Annapolis Junction MD",G391))))))))))))))))</f>
        <v>Herndon VA</v>
      </c>
      <c r="I391" s="2" t="s">
        <v>407</v>
      </c>
      <c r="J391" s="2" t="s">
        <v>22</v>
      </c>
      <c r="K391" s="2" t="str">
        <f>IF(J391="All Levels","All Levels",IF(J391="Subject Matter Expert","Level 1 - Subject Matter Expert",IF(J391="Level 1","Level 1 - Subject Matter Expert",IF(J391="Level 2","Level 2 - Expert",IF(J391="Expert","Level 2 - Expert",IF(J391="Senior","Level 3 - Senior",IF(J391="Level 3","Level 3 - Senior",IF(J391="Level 4","Level 4 - Full Performance",IF(J391="Full Performance","Level 4 - Full Performance",IF(J391="Developmental","Level 5 - Developmental"))))))))))</f>
        <v>Level 2 - Expert</v>
      </c>
      <c r="L391" s="4">
        <f>IF($K391="All levels",215000,IF($K391="Level 1 - Subject Matter Expert",215000,IF($K391="Level 2 - Expert",195000,IF($K391="Level 3 - Senior",170000,IF($K391="Level 4 - Full Performance",100000,"")))))</f>
        <v>195000</v>
      </c>
      <c r="M391" s="4">
        <f>IF($K391="All levels",100000,IF($K391="Level 1 - Subject Matter Expert",160000,IF($K391="Level 2 - Expert",140000,IF($K391="Level 3 - Senior",110000,IF($K391="Level 4 - Full Performance",60000,"")))))</f>
        <v>140000</v>
      </c>
    </row>
    <row r="392" spans="1:14" ht="12.75" customHeight="1" x14ac:dyDescent="0.25">
      <c r="A392" s="2">
        <v>2022031</v>
      </c>
      <c r="B392" s="2" t="s">
        <v>406</v>
      </c>
      <c r="C392" s="2" t="s">
        <v>806</v>
      </c>
      <c r="D392" s="13">
        <v>44478</v>
      </c>
      <c r="E392" s="13"/>
      <c r="F392" s="13">
        <f ca="1">IF(E392="",NOW()+60,E392)</f>
        <v>44546.356506481483</v>
      </c>
      <c r="G392" s="18" t="s">
        <v>17</v>
      </c>
      <c r="H392" s="18" t="str">
        <f>IF(G392="","Northern Virginia",IF(G392="Herndon","Herndon VA",IF(G392="Reston","Reston VA",IF(G392="Tysons","Tysons VA",IF(G392="Tyson's","Tysons VA",IF(G392="Chantilly","Chantilly VA",IF(G392="Mclean","Mclean VA",IF(G392="College Park","College Park MD",IF(G392="Beltsville","Beltsville MD",IF(G392="Vienna","Vienna VA",IF(G392="Fort Meade","Fort Meade MD",IF(G392="Bethesda","Bethesda MD",IF(G392="Springfield","Springfield VA",IF(G392="Dulles","Dulles VA",IF(G392="Warrenton","Warrenton VA",IF(G392="Annapolis Junction","Annapolis Junction MD",G392))))))))))))))))</f>
        <v>Herndon VA</v>
      </c>
      <c r="I392" s="2" t="s">
        <v>145</v>
      </c>
      <c r="J392" s="2" t="s">
        <v>80</v>
      </c>
      <c r="K392" s="2" t="str">
        <f>IF(J392="All Levels","All Levels",IF(J392="Subject Matter Expert","Level 1 - Subject Matter Expert",IF(J392="Level 1","Level 1 - Subject Matter Expert",IF(J392="Level 2","Level 2 - Expert",IF(J392="Expert","Level 2 - Expert",IF(J392="Senior","Level 3 - Senior",IF(J392="Level 3","Level 3 - Senior",IF(J392="Level 4","Level 4 - Full Performance",IF(J392="Full Performance","Level 4 - Full Performance",IF(J392="Developmental","Level 5 - Developmental"))))))))))</f>
        <v>Level 4 - Full Performance</v>
      </c>
      <c r="L392" s="4">
        <f>IF($K392="All levels",215000,IF($K392="Level 1 - Subject Matter Expert",215000,IF($K392="Level 2 - Expert",195000,IF($K392="Level 3 - Senior",170000,IF($K392="Level 4 - Full Performance",100000,"")))))</f>
        <v>100000</v>
      </c>
      <c r="M392" s="4">
        <f>IF($K392="All levels",100000,IF($K392="Level 1 - Subject Matter Expert",160000,IF($K392="Level 2 - Expert",140000,IF($K392="Level 3 - Senior",110000,IF($K392="Level 4 - Full Performance",60000,"")))))</f>
        <v>60000</v>
      </c>
    </row>
    <row r="393" spans="1:14" ht="12.75" customHeight="1" x14ac:dyDescent="0.25">
      <c r="A393" s="2">
        <v>2022032</v>
      </c>
      <c r="B393" s="2" t="s">
        <v>406</v>
      </c>
      <c r="C393" s="2" t="s">
        <v>807</v>
      </c>
      <c r="D393" s="13">
        <v>44478</v>
      </c>
      <c r="E393" s="13"/>
      <c r="F393" s="13">
        <f ca="1">IF(E393="",NOW()+60,E393)</f>
        <v>44546.356506481483</v>
      </c>
      <c r="G393" s="18" t="s">
        <v>17</v>
      </c>
      <c r="H393" s="18" t="str">
        <f>IF(G393="","Northern Virginia",IF(G393="Herndon","Herndon VA",IF(G393="Reston","Reston VA",IF(G393="Tysons","Tysons VA",IF(G393="Tyson's","Tysons VA",IF(G393="Chantilly","Chantilly VA",IF(G393="Mclean","Mclean VA",IF(G393="College Park","College Park MD",IF(G393="Beltsville","Beltsville MD",IF(G393="Vienna","Vienna VA",IF(G393="Fort Meade","Fort Meade MD",IF(G393="Bethesda","Bethesda MD",IF(G393="Springfield","Springfield VA",IF(G393="Dulles","Dulles VA",IF(G393="Warrenton","Warrenton VA",IF(G393="Annapolis Junction","Annapolis Junction MD",G393))))))))))))))))</f>
        <v>Herndon VA</v>
      </c>
      <c r="I393" s="2" t="s">
        <v>145</v>
      </c>
      <c r="J393" s="2" t="s">
        <v>21</v>
      </c>
      <c r="K393" s="2" t="str">
        <f>IF(J393="All Levels","All Levels",IF(J393="Subject Matter Expert","Level 1 - Subject Matter Expert",IF(J393="Level 1","Level 1 - Subject Matter Expert",IF(J393="Level 2","Level 2 - Expert",IF(J393="Expert","Level 2 - Expert",IF(J393="Senior","Level 3 - Senior",IF(J393="Level 3","Level 3 - Senior",IF(J393="Level 4","Level 4 - Full Performance",IF(J393="Full Performance","Level 4 - Full Performance",IF(J393="Developmental","Level 5 - Developmental"))))))))))</f>
        <v>Level 3 - Senior</v>
      </c>
      <c r="L393" s="4">
        <f>IF($K393="All levels",215000,IF($K393="Level 1 - Subject Matter Expert",215000,IF($K393="Level 2 - Expert",195000,IF($K393="Level 3 - Senior",170000,IF($K393="Level 4 - Full Performance",100000,"")))))</f>
        <v>170000</v>
      </c>
      <c r="M393" s="4">
        <f>IF($K393="All levels",100000,IF($K393="Level 1 - Subject Matter Expert",160000,IF($K393="Level 2 - Expert",140000,IF($K393="Level 3 - Senior",110000,IF($K393="Level 4 - Full Performance",60000,"")))))</f>
        <v>110000</v>
      </c>
    </row>
    <row r="394" spans="1:14" ht="12.75" customHeight="1" x14ac:dyDescent="0.25">
      <c r="A394" s="2">
        <v>2022033</v>
      </c>
      <c r="B394" s="2" t="s">
        <v>406</v>
      </c>
      <c r="C394" s="2" t="s">
        <v>808</v>
      </c>
      <c r="D394" s="13">
        <v>44478</v>
      </c>
      <c r="E394" s="13"/>
      <c r="F394" s="13">
        <f ca="1">IF(E394="",NOW()+60,E394)</f>
        <v>44546.356506481483</v>
      </c>
      <c r="G394" s="18" t="s">
        <v>17</v>
      </c>
      <c r="H394" s="18" t="str">
        <f>IF(G394="","Northern Virginia",IF(G394="Herndon","Herndon VA",IF(G394="Reston","Reston VA",IF(G394="Tysons","Tysons VA",IF(G394="Tyson's","Tysons VA",IF(G394="Chantilly","Chantilly VA",IF(G394="Mclean","Mclean VA",IF(G394="College Park","College Park MD",IF(G394="Beltsville","Beltsville MD",IF(G394="Vienna","Vienna VA",IF(G394="Fort Meade","Fort Meade MD",IF(G394="Bethesda","Bethesda MD",IF(G394="Springfield","Springfield VA",IF(G394="Dulles","Dulles VA",IF(G394="Warrenton","Warrenton VA",IF(G394="Annapolis Junction","Annapolis Junction MD",G394))))))))))))))))</f>
        <v>Herndon VA</v>
      </c>
      <c r="I394" s="2" t="s">
        <v>145</v>
      </c>
      <c r="J394" s="2" t="s">
        <v>22</v>
      </c>
      <c r="K394" s="2" t="str">
        <f>IF(J394="All Levels","All Levels",IF(J394="Subject Matter Expert","Level 1 - Subject Matter Expert",IF(J394="Level 1","Level 1 - Subject Matter Expert",IF(J394="Level 2","Level 2 - Expert",IF(J394="Expert","Level 2 - Expert",IF(J394="Senior","Level 3 - Senior",IF(J394="Level 3","Level 3 - Senior",IF(J394="Level 4","Level 4 - Full Performance",IF(J394="Full Performance","Level 4 - Full Performance",IF(J394="Developmental","Level 5 - Developmental"))))))))))</f>
        <v>Level 2 - Expert</v>
      </c>
      <c r="L394" s="4">
        <f>IF($K394="All levels",215000,IF($K394="Level 1 - Subject Matter Expert",215000,IF($K394="Level 2 - Expert",195000,IF($K394="Level 3 - Senior",170000,IF($K394="Level 4 - Full Performance",100000,"")))))</f>
        <v>195000</v>
      </c>
      <c r="M394" s="4">
        <f>IF($K394="All levels",100000,IF($K394="Level 1 - Subject Matter Expert",160000,IF($K394="Level 2 - Expert",140000,IF($K394="Level 3 - Senior",110000,IF($K394="Level 4 - Full Performance",60000,"")))))</f>
        <v>140000</v>
      </c>
    </row>
    <row r="395" spans="1:14" ht="12.75" customHeight="1" x14ac:dyDescent="0.25">
      <c r="A395" s="2">
        <v>2022034</v>
      </c>
      <c r="B395" s="2" t="s">
        <v>406</v>
      </c>
      <c r="C395" s="2" t="s">
        <v>809</v>
      </c>
      <c r="D395" s="13">
        <v>44478</v>
      </c>
      <c r="E395" s="13"/>
      <c r="F395" s="13">
        <f ca="1">IF(E395="",NOW()+60,E395)</f>
        <v>44546.356506481483</v>
      </c>
      <c r="G395" s="18" t="s">
        <v>17</v>
      </c>
      <c r="H395" s="18" t="str">
        <f>IF(G395="","Northern Virginia",IF(G395="Herndon","Herndon VA",IF(G395="Reston","Reston VA",IF(G395="Tysons","Tysons VA",IF(G395="Tyson's","Tysons VA",IF(G395="Chantilly","Chantilly VA",IF(G395="Mclean","Mclean VA",IF(G395="College Park","College Park MD",IF(G395="Beltsville","Beltsville MD",IF(G395="Vienna","Vienna VA",IF(G395="Fort Meade","Fort Meade MD",IF(G395="Bethesda","Bethesda MD",IF(G395="Springfield","Springfield VA",IF(G395="Dulles","Dulles VA",IF(G395="Warrenton","Warrenton VA",IF(G395="Annapolis Junction","Annapolis Junction MD",G395))))))))))))))))</f>
        <v>Herndon VA</v>
      </c>
      <c r="I395" s="2" t="s">
        <v>877</v>
      </c>
      <c r="J395" s="2" t="s">
        <v>21</v>
      </c>
      <c r="K395" s="2" t="str">
        <f>IF(J395="All Levels","All Levels",IF(J395="Subject Matter Expert","Level 1 - Subject Matter Expert",IF(J395="Level 1","Level 1 - Subject Matter Expert",IF(J395="Level 2","Level 2 - Expert",IF(J395="Expert","Level 2 - Expert",IF(J395="Senior","Level 3 - Senior",IF(J395="Level 3","Level 3 - Senior",IF(J395="Level 4","Level 4 - Full Performance",IF(J395="Full Performance","Level 4 - Full Performance",IF(J395="Developmental","Level 5 - Developmental"))))))))))</f>
        <v>Level 3 - Senior</v>
      </c>
      <c r="L395" s="4">
        <f>IF($K395="All levels",215000,IF($K395="Level 1 - Subject Matter Expert",215000,IF($K395="Level 2 - Expert",195000,IF($K395="Level 3 - Senior",170000,IF($K395="Level 4 - Full Performance",100000,"")))))</f>
        <v>170000</v>
      </c>
      <c r="M395" s="4">
        <f>IF($K395="All levels",100000,IF($K395="Level 1 - Subject Matter Expert",160000,IF($K395="Level 2 - Expert",140000,IF($K395="Level 3 - Senior",110000,IF($K395="Level 4 - Full Performance",60000,"")))))</f>
        <v>110000</v>
      </c>
    </row>
    <row r="396" spans="1:14" ht="12.75" customHeight="1" x14ac:dyDescent="0.25">
      <c r="A396" s="2">
        <v>2022035</v>
      </c>
      <c r="B396" s="2" t="s">
        <v>406</v>
      </c>
      <c r="C396" s="2" t="s">
        <v>810</v>
      </c>
      <c r="D396" s="13">
        <v>44478</v>
      </c>
      <c r="E396" s="13"/>
      <c r="F396" s="13">
        <f ca="1">IF(E396="",NOW()+60,E396)</f>
        <v>44546.356506481483</v>
      </c>
      <c r="G396" s="18" t="s">
        <v>17</v>
      </c>
      <c r="H396" s="18" t="str">
        <f>IF(G396="","Northern Virginia",IF(G396="Herndon","Herndon VA",IF(G396="Reston","Reston VA",IF(G396="Tysons","Tysons VA",IF(G396="Tyson's","Tysons VA",IF(G396="Chantilly","Chantilly VA",IF(G396="Mclean","Mclean VA",IF(G396="College Park","College Park MD",IF(G396="Beltsville","Beltsville MD",IF(G396="Vienna","Vienna VA",IF(G396="Fort Meade","Fort Meade MD",IF(G396="Bethesda","Bethesda MD",IF(G396="Springfield","Springfield VA",IF(G396="Dulles","Dulles VA",IF(G396="Warrenton","Warrenton VA",IF(G396="Annapolis Junction","Annapolis Junction MD",G396))))))))))))))))</f>
        <v>Herndon VA</v>
      </c>
      <c r="I396" s="2" t="s">
        <v>160</v>
      </c>
      <c r="J396" s="2" t="s">
        <v>80</v>
      </c>
      <c r="K396" s="2" t="str">
        <f>IF(J396="All Levels","All Levels",IF(J396="Subject Matter Expert","Level 1 - Subject Matter Expert",IF(J396="Level 1","Level 1 - Subject Matter Expert",IF(J396="Level 2","Level 2 - Expert",IF(J396="Expert","Level 2 - Expert",IF(J396="Senior","Level 3 - Senior",IF(J396="Level 3","Level 3 - Senior",IF(J396="Level 4","Level 4 - Full Performance",IF(J396="Full Performance","Level 4 - Full Performance",IF(J396="Developmental","Level 5 - Developmental"))))))))))</f>
        <v>Level 4 - Full Performance</v>
      </c>
      <c r="L396" s="4">
        <f>IF($K396="All levels",215000,IF($K396="Level 1 - Subject Matter Expert",215000,IF($K396="Level 2 - Expert",195000,IF($K396="Level 3 - Senior",170000,IF($K396="Level 4 - Full Performance",100000,"")))))</f>
        <v>100000</v>
      </c>
      <c r="M396" s="4">
        <f>IF($K396="All levels",100000,IF($K396="Level 1 - Subject Matter Expert",160000,IF($K396="Level 2 - Expert",140000,IF($K396="Level 3 - Senior",110000,IF($K396="Level 4 - Full Performance",60000,"")))))</f>
        <v>60000</v>
      </c>
    </row>
    <row r="397" spans="1:14" ht="12.75" customHeight="1" x14ac:dyDescent="0.25">
      <c r="A397" s="2">
        <v>2022036</v>
      </c>
      <c r="B397" s="2" t="s">
        <v>406</v>
      </c>
      <c r="C397" s="2" t="s">
        <v>811</v>
      </c>
      <c r="D397" s="13">
        <v>44478</v>
      </c>
      <c r="E397" s="13"/>
      <c r="F397" s="13">
        <f ca="1">IF(E397="",NOW()+60,E397)</f>
        <v>44546.356506481483</v>
      </c>
      <c r="G397" s="18" t="s">
        <v>17</v>
      </c>
      <c r="H397" s="18" t="str">
        <f>IF(G397="","Northern Virginia",IF(G397="Herndon","Herndon VA",IF(G397="Reston","Reston VA",IF(G397="Tysons","Tysons VA",IF(G397="Tyson's","Tysons VA",IF(G397="Chantilly","Chantilly VA",IF(G397="Mclean","Mclean VA",IF(G397="College Park","College Park MD",IF(G397="Beltsville","Beltsville MD",IF(G397="Vienna","Vienna VA",IF(G397="Fort Meade","Fort Meade MD",IF(G397="Bethesda","Bethesda MD",IF(G397="Springfield","Springfield VA",IF(G397="Dulles","Dulles VA",IF(G397="Warrenton","Warrenton VA",IF(G397="Annapolis Junction","Annapolis Junction MD",G397))))))))))))))))</f>
        <v>Herndon VA</v>
      </c>
      <c r="I397" s="2" t="s">
        <v>139</v>
      </c>
      <c r="J397" s="2" t="s">
        <v>22</v>
      </c>
      <c r="K397" s="2" t="str">
        <f>IF(J397="All Levels","All Levels",IF(J397="Subject Matter Expert","Level 1 - Subject Matter Expert",IF(J397="Level 1","Level 1 - Subject Matter Expert",IF(J397="Level 2","Level 2 - Expert",IF(J397="Expert","Level 2 - Expert",IF(J397="Senior","Level 3 - Senior",IF(J397="Level 3","Level 3 - Senior",IF(J397="Level 4","Level 4 - Full Performance",IF(J397="Full Performance","Level 4 - Full Performance",IF(J397="Developmental","Level 5 - Developmental"))))))))))</f>
        <v>Level 2 - Expert</v>
      </c>
      <c r="L397" s="4">
        <f>IF($K397="All levels",215000,IF($K397="Level 1 - Subject Matter Expert",215000,IF($K397="Level 2 - Expert",195000,IF($K397="Level 3 - Senior",170000,IF($K397="Level 4 - Full Performance",100000,"")))))</f>
        <v>195000</v>
      </c>
      <c r="M397" s="4">
        <f>IF($K397="All levels",100000,IF($K397="Level 1 - Subject Matter Expert",160000,IF($K397="Level 2 - Expert",140000,IF($K397="Level 3 - Senior",110000,IF($K397="Level 4 - Full Performance",60000,"")))))</f>
        <v>140000</v>
      </c>
    </row>
    <row r="398" spans="1:14" ht="12.75" customHeight="1" x14ac:dyDescent="0.25">
      <c r="A398" s="2">
        <v>2022037</v>
      </c>
      <c r="B398" s="2" t="s">
        <v>406</v>
      </c>
      <c r="C398" s="2" t="s">
        <v>812</v>
      </c>
      <c r="D398" s="13">
        <v>44478</v>
      </c>
      <c r="E398" s="13"/>
      <c r="F398" s="13">
        <f ca="1">IF(E398="",NOW()+60,E398)</f>
        <v>44546.356506481483</v>
      </c>
      <c r="G398" s="18" t="s">
        <v>17</v>
      </c>
      <c r="H398" s="18" t="str">
        <f>IF(G398="","Northern Virginia",IF(G398="Herndon","Herndon VA",IF(G398="Reston","Reston VA",IF(G398="Tysons","Tysons VA",IF(G398="Tyson's","Tysons VA",IF(G398="Chantilly","Chantilly VA",IF(G398="Mclean","Mclean VA",IF(G398="College Park","College Park MD",IF(G398="Beltsville","Beltsville MD",IF(G398="Vienna","Vienna VA",IF(G398="Fort Meade","Fort Meade MD",IF(G398="Bethesda","Bethesda MD",IF(G398="Springfield","Springfield VA",IF(G398="Dulles","Dulles VA",IF(G398="Warrenton","Warrenton VA",IF(G398="Annapolis Junction","Annapolis Junction MD",G398))))))))))))))))</f>
        <v>Herndon VA</v>
      </c>
      <c r="I398" s="2" t="s">
        <v>89</v>
      </c>
      <c r="J398" s="2" t="s">
        <v>22</v>
      </c>
      <c r="K398" s="2" t="str">
        <f>IF(J398="All Levels","All Levels",IF(J398="Subject Matter Expert","Level 1 - Subject Matter Expert",IF(J398="Level 1","Level 1 - Subject Matter Expert",IF(J398="Level 2","Level 2 - Expert",IF(J398="Expert","Level 2 - Expert",IF(J398="Senior","Level 3 - Senior",IF(J398="Level 3","Level 3 - Senior",IF(J398="Level 4","Level 4 - Full Performance",IF(J398="Full Performance","Level 4 - Full Performance",IF(J398="Developmental","Level 5 - Developmental"))))))))))</f>
        <v>Level 2 - Expert</v>
      </c>
      <c r="L398" s="4">
        <f>IF($K398="All levels",215000,IF($K398="Level 1 - Subject Matter Expert",215000,IF($K398="Level 2 - Expert",195000,IF($K398="Level 3 - Senior",170000,IF($K398="Level 4 - Full Performance",100000,"")))))</f>
        <v>195000</v>
      </c>
      <c r="M398" s="4">
        <f>IF($K398="All levels",100000,IF($K398="Level 1 - Subject Matter Expert",160000,IF($K398="Level 2 - Expert",140000,IF($K398="Level 3 - Senior",110000,IF($K398="Level 4 - Full Performance",60000,"")))))</f>
        <v>140000</v>
      </c>
    </row>
    <row r="399" spans="1:14" ht="12.75" customHeight="1" x14ac:dyDescent="0.25">
      <c r="A399" s="2">
        <v>2022038</v>
      </c>
      <c r="B399" s="2" t="s">
        <v>406</v>
      </c>
      <c r="C399" s="2" t="s">
        <v>813</v>
      </c>
      <c r="D399" s="13">
        <v>44478</v>
      </c>
      <c r="E399" s="13"/>
      <c r="F399" s="13">
        <f ca="1">IF(E399="",NOW()+60,E399)</f>
        <v>44546.356506481483</v>
      </c>
      <c r="G399" s="18" t="s">
        <v>17</v>
      </c>
      <c r="H399" s="18" t="str">
        <f>IF(G399="","Northern Virginia",IF(G399="Herndon","Herndon VA",IF(G399="Reston","Reston VA",IF(G399="Tysons","Tysons VA",IF(G399="Tyson's","Tysons VA",IF(G399="Chantilly","Chantilly VA",IF(G399="Mclean","Mclean VA",IF(G399="College Park","College Park MD",IF(G399="Beltsville","Beltsville MD",IF(G399="Vienna","Vienna VA",IF(G399="Fort Meade","Fort Meade MD",IF(G399="Bethesda","Bethesda MD",IF(G399="Springfield","Springfield VA",IF(G399="Dulles","Dulles VA",IF(G399="Warrenton","Warrenton VA",IF(G399="Annapolis Junction","Annapolis Junction MD",G399))))))))))))))))</f>
        <v>Herndon VA</v>
      </c>
      <c r="I399" s="2" t="s">
        <v>89</v>
      </c>
      <c r="J399" s="2" t="s">
        <v>22</v>
      </c>
      <c r="K399" s="2" t="str">
        <f>IF(J399="All Levels","All Levels",IF(J399="Subject Matter Expert","Level 1 - Subject Matter Expert",IF(J399="Level 1","Level 1 - Subject Matter Expert",IF(J399="Level 2","Level 2 - Expert",IF(J399="Expert","Level 2 - Expert",IF(J399="Senior","Level 3 - Senior",IF(J399="Level 3","Level 3 - Senior",IF(J399="Level 4","Level 4 - Full Performance",IF(J399="Full Performance","Level 4 - Full Performance",IF(J399="Developmental","Level 5 - Developmental"))))))))))</f>
        <v>Level 2 - Expert</v>
      </c>
      <c r="L399" s="4">
        <f>IF($K399="All levels",215000,IF($K399="Level 1 - Subject Matter Expert",215000,IF($K399="Level 2 - Expert",195000,IF($K399="Level 3 - Senior",170000,IF($K399="Level 4 - Full Performance",100000,"")))))</f>
        <v>195000</v>
      </c>
      <c r="M399" s="4">
        <f>IF($K399="All levels",100000,IF($K399="Level 1 - Subject Matter Expert",160000,IF($K399="Level 2 - Expert",140000,IF($K399="Level 3 - Senior",110000,IF($K399="Level 4 - Full Performance",60000,"")))))</f>
        <v>140000</v>
      </c>
    </row>
    <row r="400" spans="1:14" ht="12.75" customHeight="1" x14ac:dyDescent="0.25">
      <c r="A400" s="2">
        <v>2022039</v>
      </c>
      <c r="B400" s="2" t="s">
        <v>406</v>
      </c>
      <c r="C400" s="2" t="s">
        <v>814</v>
      </c>
      <c r="D400" s="13">
        <v>44478</v>
      </c>
      <c r="E400" s="13"/>
      <c r="F400" s="13">
        <f ca="1">IF(E400="",NOW()+60,E400)</f>
        <v>44546.356506481483</v>
      </c>
      <c r="G400" s="18" t="s">
        <v>17</v>
      </c>
      <c r="H400" s="18" t="str">
        <f>IF(G400="","Northern Virginia",IF(G400="Herndon","Herndon VA",IF(G400="Reston","Reston VA",IF(G400="Tysons","Tysons VA",IF(G400="Tyson's","Tysons VA",IF(G400="Chantilly","Chantilly VA",IF(G400="Mclean","Mclean VA",IF(G400="College Park","College Park MD",IF(G400="Beltsville","Beltsville MD",IF(G400="Vienna","Vienna VA",IF(G400="Fort Meade","Fort Meade MD",IF(G400="Bethesda","Bethesda MD",IF(G400="Springfield","Springfield VA",IF(G400="Dulles","Dulles VA",IF(G400="Warrenton","Warrenton VA",IF(G400="Annapolis Junction","Annapolis Junction MD",G400))))))))))))))))</f>
        <v>Herndon VA</v>
      </c>
      <c r="I400" s="2" t="s">
        <v>29</v>
      </c>
      <c r="J400" s="2" t="s">
        <v>22</v>
      </c>
      <c r="K400" s="2" t="str">
        <f>IF(J400="All Levels","All Levels",IF(J400="Subject Matter Expert","Level 1 - Subject Matter Expert",IF(J400="Level 1","Level 1 - Subject Matter Expert",IF(J400="Level 2","Level 2 - Expert",IF(J400="Expert","Level 2 - Expert",IF(J400="Senior","Level 3 - Senior",IF(J400="Level 3","Level 3 - Senior",IF(J400="Level 4","Level 4 - Full Performance",IF(J400="Full Performance","Level 4 - Full Performance",IF(J400="Developmental","Level 5 - Developmental"))))))))))</f>
        <v>Level 2 - Expert</v>
      </c>
      <c r="L400" s="4">
        <f>IF($K400="All levels",215000,IF($K400="Level 1 - Subject Matter Expert",215000,IF($K400="Level 2 - Expert",195000,IF($K400="Level 3 - Senior",170000,IF($K400="Level 4 - Full Performance",100000,"")))))</f>
        <v>195000</v>
      </c>
      <c r="M400" s="4">
        <f>IF($K400="All levels",100000,IF($K400="Level 1 - Subject Matter Expert",160000,IF($K400="Level 2 - Expert",140000,IF($K400="Level 3 - Senior",110000,IF($K400="Level 4 - Full Performance",60000,"")))))</f>
        <v>140000</v>
      </c>
    </row>
    <row r="401" spans="1:13" ht="12.75" customHeight="1" x14ac:dyDescent="0.25">
      <c r="A401" s="2">
        <v>2022040</v>
      </c>
      <c r="B401" s="2" t="s">
        <v>406</v>
      </c>
      <c r="C401" s="2" t="s">
        <v>815</v>
      </c>
      <c r="D401" s="13">
        <v>44478</v>
      </c>
      <c r="E401" s="13"/>
      <c r="F401" s="13">
        <f ca="1">IF(E401="",NOW()+60,E401)</f>
        <v>44546.356506481483</v>
      </c>
      <c r="G401" s="18" t="s">
        <v>17</v>
      </c>
      <c r="H401" s="18" t="str">
        <f>IF(G401="","Northern Virginia",IF(G401="Herndon","Herndon VA",IF(G401="Reston","Reston VA",IF(G401="Tysons","Tysons VA",IF(G401="Tyson's","Tysons VA",IF(G401="Chantilly","Chantilly VA",IF(G401="Mclean","Mclean VA",IF(G401="College Park","College Park MD",IF(G401="Beltsville","Beltsville MD",IF(G401="Vienna","Vienna VA",IF(G401="Fort Meade","Fort Meade MD",IF(G401="Bethesda","Bethesda MD",IF(G401="Springfield","Springfield VA",IF(G401="Dulles","Dulles VA",IF(G401="Warrenton","Warrenton VA",IF(G401="Annapolis Junction","Annapolis Junction MD",G401))))))))))))))))</f>
        <v>Herndon VA</v>
      </c>
      <c r="I401" s="2" t="s">
        <v>29</v>
      </c>
      <c r="J401" s="2" t="s">
        <v>22</v>
      </c>
      <c r="K401" s="2" t="str">
        <f>IF(J401="All Levels","All Levels",IF(J401="Subject Matter Expert","Level 1 - Subject Matter Expert",IF(J401="Level 1","Level 1 - Subject Matter Expert",IF(J401="Level 2","Level 2 - Expert",IF(J401="Expert","Level 2 - Expert",IF(J401="Senior","Level 3 - Senior",IF(J401="Level 3","Level 3 - Senior",IF(J401="Level 4","Level 4 - Full Performance",IF(J401="Full Performance","Level 4 - Full Performance",IF(J401="Developmental","Level 5 - Developmental"))))))))))</f>
        <v>Level 2 - Expert</v>
      </c>
      <c r="L401" s="4">
        <f>IF($K401="All levels",215000,IF($K401="Level 1 - Subject Matter Expert",215000,IF($K401="Level 2 - Expert",195000,IF($K401="Level 3 - Senior",170000,IF($K401="Level 4 - Full Performance",100000,"")))))</f>
        <v>195000</v>
      </c>
      <c r="M401" s="4">
        <f>IF($K401="All levels",100000,IF($K401="Level 1 - Subject Matter Expert",160000,IF($K401="Level 2 - Expert",140000,IF($K401="Level 3 - Senior",110000,IF($K401="Level 4 - Full Performance",60000,"")))))</f>
        <v>140000</v>
      </c>
    </row>
    <row r="402" spans="1:13" ht="12.75" customHeight="1" x14ac:dyDescent="0.25">
      <c r="A402" s="2">
        <v>2022041</v>
      </c>
      <c r="B402" s="2" t="s">
        <v>406</v>
      </c>
      <c r="C402" s="2" t="s">
        <v>816</v>
      </c>
      <c r="D402" s="13">
        <v>44478</v>
      </c>
      <c r="E402" s="13"/>
      <c r="F402" s="13">
        <f ca="1">IF(E402="",NOW()+60,E402)</f>
        <v>44546.356506481483</v>
      </c>
      <c r="G402" s="18" t="s">
        <v>17</v>
      </c>
      <c r="H402" s="18" t="str">
        <f>IF(G402="","Northern Virginia",IF(G402="Herndon","Herndon VA",IF(G402="Reston","Reston VA",IF(G402="Tysons","Tysons VA",IF(G402="Tyson's","Tysons VA",IF(G402="Chantilly","Chantilly VA",IF(G402="Mclean","Mclean VA",IF(G402="College Park","College Park MD",IF(G402="Beltsville","Beltsville MD",IF(G402="Vienna","Vienna VA",IF(G402="Fort Meade","Fort Meade MD",IF(G402="Bethesda","Bethesda MD",IF(G402="Springfield","Springfield VA",IF(G402="Dulles","Dulles VA",IF(G402="Warrenton","Warrenton VA",IF(G402="Annapolis Junction","Annapolis Junction MD",G402))))))))))))))))</f>
        <v>Herndon VA</v>
      </c>
      <c r="I402" s="2" t="s">
        <v>29</v>
      </c>
      <c r="J402" s="2" t="s">
        <v>21</v>
      </c>
      <c r="K402" s="2" t="str">
        <f>IF(J402="All Levels","All Levels",IF(J402="Subject Matter Expert","Level 1 - Subject Matter Expert",IF(J402="Level 1","Level 1 - Subject Matter Expert",IF(J402="Level 2","Level 2 - Expert",IF(J402="Expert","Level 2 - Expert",IF(J402="Senior","Level 3 - Senior",IF(J402="Level 3","Level 3 - Senior",IF(J402="Level 4","Level 4 - Full Performance",IF(J402="Full Performance","Level 4 - Full Performance",IF(J402="Developmental","Level 5 - Developmental"))))))))))</f>
        <v>Level 3 - Senior</v>
      </c>
      <c r="L402" s="4">
        <f>IF($K402="All levels",215000,IF($K402="Level 1 - Subject Matter Expert",215000,IF($K402="Level 2 - Expert",195000,IF($K402="Level 3 - Senior",170000,IF($K402="Level 4 - Full Performance",100000,"")))))</f>
        <v>170000</v>
      </c>
      <c r="M402" s="4">
        <f>IF($K402="All levels",100000,IF($K402="Level 1 - Subject Matter Expert",160000,IF($K402="Level 2 - Expert",140000,IF($K402="Level 3 - Senior",110000,IF($K402="Level 4 - Full Performance",60000,"")))))</f>
        <v>110000</v>
      </c>
    </row>
    <row r="403" spans="1:13" ht="12.75" customHeight="1" x14ac:dyDescent="0.25">
      <c r="A403" s="2">
        <v>2022043</v>
      </c>
      <c r="B403" s="2" t="s">
        <v>406</v>
      </c>
      <c r="C403" s="2" t="s">
        <v>817</v>
      </c>
      <c r="D403" s="13">
        <v>44478</v>
      </c>
      <c r="E403" s="13"/>
      <c r="F403" s="13">
        <f ca="1">IF(E403="",NOW()+60,E403)</f>
        <v>44546.356506481483</v>
      </c>
      <c r="G403" s="18" t="s">
        <v>17</v>
      </c>
      <c r="H403" s="18" t="str">
        <f>IF(G403="","Northern Virginia",IF(G403="Herndon","Herndon VA",IF(G403="Reston","Reston VA",IF(G403="Tysons","Tysons VA",IF(G403="Tyson's","Tysons VA",IF(G403="Chantilly","Chantilly VA",IF(G403="Mclean","Mclean VA",IF(G403="College Park","College Park MD",IF(G403="Beltsville","Beltsville MD",IF(G403="Vienna","Vienna VA",IF(G403="Fort Meade","Fort Meade MD",IF(G403="Bethesda","Bethesda MD",IF(G403="Springfield","Springfield VA",IF(G403="Dulles","Dulles VA",IF(G403="Warrenton","Warrenton VA",IF(G403="Annapolis Junction","Annapolis Junction MD",G403))))))))))))))))</f>
        <v>Herndon VA</v>
      </c>
      <c r="I403" s="2" t="s">
        <v>407</v>
      </c>
      <c r="J403" s="2" t="s">
        <v>80</v>
      </c>
      <c r="K403" s="2" t="str">
        <f>IF(J403="All Levels","All Levels",IF(J403="Subject Matter Expert","Level 1 - Subject Matter Expert",IF(J403="Level 1","Level 1 - Subject Matter Expert",IF(J403="Level 2","Level 2 - Expert",IF(J403="Expert","Level 2 - Expert",IF(J403="Senior","Level 3 - Senior",IF(J403="Level 3","Level 3 - Senior",IF(J403="Level 4","Level 4 - Full Performance",IF(J403="Full Performance","Level 4 - Full Performance",IF(J403="Developmental","Level 5 - Developmental"))))))))))</f>
        <v>Level 4 - Full Performance</v>
      </c>
      <c r="L403" s="4">
        <f>IF($K403="All levels",215000,IF($K403="Level 1 - Subject Matter Expert",215000,IF($K403="Level 2 - Expert",195000,IF($K403="Level 3 - Senior",170000,IF($K403="Level 4 - Full Performance",100000,"")))))</f>
        <v>100000</v>
      </c>
      <c r="M403" s="4">
        <f>IF($K403="All levels",100000,IF($K403="Level 1 - Subject Matter Expert",160000,IF($K403="Level 2 - Expert",140000,IF($K403="Level 3 - Senior",110000,IF($K403="Level 4 - Full Performance",60000,"")))))</f>
        <v>60000</v>
      </c>
    </row>
    <row r="404" spans="1:13" ht="12.75" customHeight="1" x14ac:dyDescent="0.25">
      <c r="A404" s="2">
        <v>2022044</v>
      </c>
      <c r="B404" s="2" t="s">
        <v>406</v>
      </c>
      <c r="C404" s="2" t="s">
        <v>818</v>
      </c>
      <c r="D404" s="13">
        <v>44478</v>
      </c>
      <c r="E404" s="13"/>
      <c r="F404" s="13">
        <f ca="1">IF(E404="",NOW()+60,E404)</f>
        <v>44546.356506481483</v>
      </c>
      <c r="G404" s="18" t="s">
        <v>17</v>
      </c>
      <c r="H404" s="18" t="str">
        <f>IF(G404="","Northern Virginia",IF(G404="Herndon","Herndon VA",IF(G404="Reston","Reston VA",IF(G404="Tysons","Tysons VA",IF(G404="Tyson's","Tysons VA",IF(G404="Chantilly","Chantilly VA",IF(G404="Mclean","Mclean VA",IF(G404="College Park","College Park MD",IF(G404="Beltsville","Beltsville MD",IF(G404="Vienna","Vienna VA",IF(G404="Fort Meade","Fort Meade MD",IF(G404="Bethesda","Bethesda MD",IF(G404="Springfield","Springfield VA",IF(G404="Dulles","Dulles VA",IF(G404="Warrenton","Warrenton VA",IF(G404="Annapolis Junction","Annapolis Junction MD",G404))))))))))))))))</f>
        <v>Herndon VA</v>
      </c>
      <c r="I404" s="2" t="s">
        <v>407</v>
      </c>
      <c r="J404" s="2" t="s">
        <v>21</v>
      </c>
      <c r="K404" s="2" t="str">
        <f>IF(J404="All Levels","All Levels",IF(J404="Subject Matter Expert","Level 1 - Subject Matter Expert",IF(J404="Level 1","Level 1 - Subject Matter Expert",IF(J404="Level 2","Level 2 - Expert",IF(J404="Expert","Level 2 - Expert",IF(J404="Senior","Level 3 - Senior",IF(J404="Level 3","Level 3 - Senior",IF(J404="Level 4","Level 4 - Full Performance",IF(J404="Full Performance","Level 4 - Full Performance",IF(J404="Developmental","Level 5 - Developmental"))))))))))</f>
        <v>Level 3 - Senior</v>
      </c>
      <c r="L404" s="4">
        <f>IF($K404="All levels",215000,IF($K404="Level 1 - Subject Matter Expert",215000,IF($K404="Level 2 - Expert",195000,IF($K404="Level 3 - Senior",170000,IF($K404="Level 4 - Full Performance",100000,"")))))</f>
        <v>170000</v>
      </c>
      <c r="M404" s="4">
        <f>IF($K404="All levels",100000,IF($K404="Level 1 - Subject Matter Expert",160000,IF($K404="Level 2 - Expert",140000,IF($K404="Level 3 - Senior",110000,IF($K404="Level 4 - Full Performance",60000,"")))))</f>
        <v>110000</v>
      </c>
    </row>
    <row r="405" spans="1:13" ht="12.75" customHeight="1" x14ac:dyDescent="0.25">
      <c r="A405" s="2">
        <v>2022045</v>
      </c>
      <c r="B405" s="2" t="s">
        <v>406</v>
      </c>
      <c r="C405" s="2" t="s">
        <v>819</v>
      </c>
      <c r="D405" s="13">
        <v>44478</v>
      </c>
      <c r="E405" s="13"/>
      <c r="F405" s="13">
        <f ca="1">IF(E405="",NOW()+60,E405)</f>
        <v>44546.356506481483</v>
      </c>
      <c r="G405" s="18" t="s">
        <v>17</v>
      </c>
      <c r="H405" s="18" t="str">
        <f>IF(G405="","Northern Virginia",IF(G405="Herndon","Herndon VA",IF(G405="Reston","Reston VA",IF(G405="Tysons","Tysons VA",IF(G405="Tyson's","Tysons VA",IF(G405="Chantilly","Chantilly VA",IF(G405="Mclean","Mclean VA",IF(G405="College Park","College Park MD",IF(G405="Beltsville","Beltsville MD",IF(G405="Vienna","Vienna VA",IF(G405="Fort Meade","Fort Meade MD",IF(G405="Bethesda","Bethesda MD",IF(G405="Springfield","Springfield VA",IF(G405="Dulles","Dulles VA",IF(G405="Warrenton","Warrenton VA",IF(G405="Annapolis Junction","Annapolis Junction MD",G405))))))))))))))))</f>
        <v>Herndon VA</v>
      </c>
      <c r="I405" s="2" t="s">
        <v>407</v>
      </c>
      <c r="J405" s="2" t="s">
        <v>22</v>
      </c>
      <c r="K405" s="2" t="str">
        <f>IF(J405="All Levels","All Levels",IF(J405="Subject Matter Expert","Level 1 - Subject Matter Expert",IF(J405="Level 1","Level 1 - Subject Matter Expert",IF(J405="Level 2","Level 2 - Expert",IF(J405="Expert","Level 2 - Expert",IF(J405="Senior","Level 3 - Senior",IF(J405="Level 3","Level 3 - Senior",IF(J405="Level 4","Level 4 - Full Performance",IF(J405="Full Performance","Level 4 - Full Performance",IF(J405="Developmental","Level 5 - Developmental"))))))))))</f>
        <v>Level 2 - Expert</v>
      </c>
      <c r="L405" s="4">
        <f>IF($K405="All levels",215000,IF($K405="Level 1 - Subject Matter Expert",215000,IF($K405="Level 2 - Expert",195000,IF($K405="Level 3 - Senior",170000,IF($K405="Level 4 - Full Performance",100000,"")))))</f>
        <v>195000</v>
      </c>
      <c r="M405" s="4">
        <f>IF($K405="All levels",100000,IF($K405="Level 1 - Subject Matter Expert",160000,IF($K405="Level 2 - Expert",140000,IF($K405="Level 3 - Senior",110000,IF($K405="Level 4 - Full Performance",60000,"")))))</f>
        <v>140000</v>
      </c>
    </row>
    <row r="406" spans="1:13" ht="12.75" customHeight="1" x14ac:dyDescent="0.25">
      <c r="A406" s="2">
        <v>2022046</v>
      </c>
      <c r="B406" s="2" t="s">
        <v>406</v>
      </c>
      <c r="C406" s="2" t="s">
        <v>820</v>
      </c>
      <c r="D406" s="13">
        <v>44478</v>
      </c>
      <c r="E406" s="13"/>
      <c r="F406" s="13">
        <f ca="1">IF(E406="",NOW()+60,E406)</f>
        <v>44546.356506481483</v>
      </c>
      <c r="G406" s="18" t="s">
        <v>17</v>
      </c>
      <c r="H406" s="18" t="str">
        <f>IF(G406="","Northern Virginia",IF(G406="Herndon","Herndon VA",IF(G406="Reston","Reston VA",IF(G406="Tysons","Tysons VA",IF(G406="Tyson's","Tysons VA",IF(G406="Chantilly","Chantilly VA",IF(G406="Mclean","Mclean VA",IF(G406="College Park","College Park MD",IF(G406="Beltsville","Beltsville MD",IF(G406="Vienna","Vienna VA",IF(G406="Fort Meade","Fort Meade MD",IF(G406="Bethesda","Bethesda MD",IF(G406="Springfield","Springfield VA",IF(G406="Dulles","Dulles VA",IF(G406="Warrenton","Warrenton VA",IF(G406="Annapolis Junction","Annapolis Junction MD",G406))))))))))))))))</f>
        <v>Herndon VA</v>
      </c>
      <c r="I406" s="2" t="s">
        <v>27</v>
      </c>
      <c r="J406" s="2" t="s">
        <v>80</v>
      </c>
      <c r="K406" s="2" t="str">
        <f>IF(J406="All Levels","All Levels",IF(J406="Subject Matter Expert","Level 1 - Subject Matter Expert",IF(J406="Level 1","Level 1 - Subject Matter Expert",IF(J406="Level 2","Level 2 - Expert",IF(J406="Expert","Level 2 - Expert",IF(J406="Senior","Level 3 - Senior",IF(J406="Level 3","Level 3 - Senior",IF(J406="Level 4","Level 4 - Full Performance",IF(J406="Full Performance","Level 4 - Full Performance",IF(J406="Developmental","Level 5 - Developmental"))))))))))</f>
        <v>Level 4 - Full Performance</v>
      </c>
      <c r="L406" s="4">
        <f>IF($K406="All levels",215000,IF($K406="Level 1 - Subject Matter Expert",215000,IF($K406="Level 2 - Expert",195000,IF($K406="Level 3 - Senior",170000,IF($K406="Level 4 - Full Performance",100000,"")))))</f>
        <v>100000</v>
      </c>
      <c r="M406" s="4">
        <f>IF($K406="All levels",100000,IF($K406="Level 1 - Subject Matter Expert",160000,IF($K406="Level 2 - Expert",140000,IF($K406="Level 3 - Senior",110000,IF($K406="Level 4 - Full Performance",60000,"")))))</f>
        <v>60000</v>
      </c>
    </row>
    <row r="407" spans="1:13" ht="12.75" customHeight="1" x14ac:dyDescent="0.25">
      <c r="A407" s="2">
        <v>2022047</v>
      </c>
      <c r="B407" s="2" t="s">
        <v>406</v>
      </c>
      <c r="C407" s="2" t="s">
        <v>821</v>
      </c>
      <c r="D407" s="13">
        <v>44478</v>
      </c>
      <c r="E407" s="13"/>
      <c r="F407" s="13">
        <f ca="1">IF(E407="",NOW()+60,E407)</f>
        <v>44546.356506481483</v>
      </c>
      <c r="G407" s="18" t="s">
        <v>17</v>
      </c>
      <c r="H407" s="18" t="str">
        <f>IF(G407="","Northern Virginia",IF(G407="Herndon","Herndon VA",IF(G407="Reston","Reston VA",IF(G407="Tysons","Tysons VA",IF(G407="Tyson's","Tysons VA",IF(G407="Chantilly","Chantilly VA",IF(G407="Mclean","Mclean VA",IF(G407="College Park","College Park MD",IF(G407="Beltsville","Beltsville MD",IF(G407="Vienna","Vienna VA",IF(G407="Fort Meade","Fort Meade MD",IF(G407="Bethesda","Bethesda MD",IF(G407="Springfield","Springfield VA",IF(G407="Dulles","Dulles VA",IF(G407="Warrenton","Warrenton VA",IF(G407="Annapolis Junction","Annapolis Junction MD",G407))))))))))))))))</f>
        <v>Herndon VA</v>
      </c>
      <c r="I407" s="2" t="s">
        <v>139</v>
      </c>
      <c r="J407" s="2" t="s">
        <v>22</v>
      </c>
      <c r="K407" s="2" t="str">
        <f>IF(J407="All Levels","All Levels",IF(J407="Subject Matter Expert","Level 1 - Subject Matter Expert",IF(J407="Level 1","Level 1 - Subject Matter Expert",IF(J407="Level 2","Level 2 - Expert",IF(J407="Expert","Level 2 - Expert",IF(J407="Senior","Level 3 - Senior",IF(J407="Level 3","Level 3 - Senior",IF(J407="Level 4","Level 4 - Full Performance",IF(J407="Full Performance","Level 4 - Full Performance",IF(J407="Developmental","Level 5 - Developmental"))))))))))</f>
        <v>Level 2 - Expert</v>
      </c>
      <c r="L407" s="4">
        <f>IF($K407="All levels",215000,IF($K407="Level 1 - Subject Matter Expert",215000,IF($K407="Level 2 - Expert",195000,IF($K407="Level 3 - Senior",170000,IF($K407="Level 4 - Full Performance",100000,"")))))</f>
        <v>195000</v>
      </c>
      <c r="M407" s="4">
        <f>IF($K407="All levels",100000,IF($K407="Level 1 - Subject Matter Expert",160000,IF($K407="Level 2 - Expert",140000,IF($K407="Level 3 - Senior",110000,IF($K407="Level 4 - Full Performance",60000,"")))))</f>
        <v>140000</v>
      </c>
    </row>
    <row r="408" spans="1:13" ht="12.75" customHeight="1" x14ac:dyDescent="0.25">
      <c r="A408" s="2">
        <v>2022048</v>
      </c>
      <c r="B408" s="2" t="s">
        <v>406</v>
      </c>
      <c r="C408" s="2" t="s">
        <v>822</v>
      </c>
      <c r="D408" s="13">
        <v>44478</v>
      </c>
      <c r="E408" s="13"/>
      <c r="F408" s="13">
        <f ca="1">IF(E408="",NOW()+60,E408)</f>
        <v>44546.356506481483</v>
      </c>
      <c r="G408" s="18" t="s">
        <v>17</v>
      </c>
      <c r="H408" s="18" t="str">
        <f>IF(G408="","Northern Virginia",IF(G408="Herndon","Herndon VA",IF(G408="Reston","Reston VA",IF(G408="Tysons","Tysons VA",IF(G408="Tyson's","Tysons VA",IF(G408="Chantilly","Chantilly VA",IF(G408="Mclean","Mclean VA",IF(G408="College Park","College Park MD",IF(G408="Beltsville","Beltsville MD",IF(G408="Vienna","Vienna VA",IF(G408="Fort Meade","Fort Meade MD",IF(G408="Bethesda","Bethesda MD",IF(G408="Springfield","Springfield VA",IF(G408="Dulles","Dulles VA",IF(G408="Warrenton","Warrenton VA",IF(G408="Annapolis Junction","Annapolis Junction MD",G408))))))))))))))))</f>
        <v>Herndon VA</v>
      </c>
      <c r="I408" s="2" t="s">
        <v>89</v>
      </c>
      <c r="J408" s="2" t="s">
        <v>21</v>
      </c>
      <c r="K408" s="2" t="str">
        <f>IF(J408="All Levels","All Levels",IF(J408="Subject Matter Expert","Level 1 - Subject Matter Expert",IF(J408="Level 1","Level 1 - Subject Matter Expert",IF(J408="Level 2","Level 2 - Expert",IF(J408="Expert","Level 2 - Expert",IF(J408="Senior","Level 3 - Senior",IF(J408="Level 3","Level 3 - Senior",IF(J408="Level 4","Level 4 - Full Performance",IF(J408="Full Performance","Level 4 - Full Performance",IF(J408="Developmental","Level 5 - Developmental"))))))))))</f>
        <v>Level 3 - Senior</v>
      </c>
      <c r="L408" s="4">
        <f>IF($K408="All levels",215000,IF($K408="Level 1 - Subject Matter Expert",215000,IF($K408="Level 2 - Expert",195000,IF($K408="Level 3 - Senior",170000,IF($K408="Level 4 - Full Performance",100000,"")))))</f>
        <v>170000</v>
      </c>
      <c r="M408" s="4">
        <f>IF($K408="All levels",100000,IF($K408="Level 1 - Subject Matter Expert",160000,IF($K408="Level 2 - Expert",140000,IF($K408="Level 3 - Senior",110000,IF($K408="Level 4 - Full Performance",60000,"")))))</f>
        <v>110000</v>
      </c>
    </row>
    <row r="409" spans="1:13" ht="12.75" customHeight="1" x14ac:dyDescent="0.25">
      <c r="A409" s="2">
        <v>2022049</v>
      </c>
      <c r="B409" s="2" t="s">
        <v>406</v>
      </c>
      <c r="C409" s="2" t="s">
        <v>823</v>
      </c>
      <c r="D409" s="13">
        <v>44478</v>
      </c>
      <c r="E409" s="13"/>
      <c r="F409" s="13">
        <f ca="1">IF(E409="",NOW()+60,E409)</f>
        <v>44546.356506481483</v>
      </c>
      <c r="G409" s="18" t="s">
        <v>17</v>
      </c>
      <c r="H409" s="18" t="str">
        <f>IF(G409="","Northern Virginia",IF(G409="Herndon","Herndon VA",IF(G409="Reston","Reston VA",IF(G409="Tysons","Tysons VA",IF(G409="Tyson's","Tysons VA",IF(G409="Chantilly","Chantilly VA",IF(G409="Mclean","Mclean VA",IF(G409="College Park","College Park MD",IF(G409="Beltsville","Beltsville MD",IF(G409="Vienna","Vienna VA",IF(G409="Fort Meade","Fort Meade MD",IF(G409="Bethesda","Bethesda MD",IF(G409="Springfield","Springfield VA",IF(G409="Dulles","Dulles VA",IF(G409="Warrenton","Warrenton VA",IF(G409="Annapolis Junction","Annapolis Junction MD",G409))))))))))))))))</f>
        <v>Herndon VA</v>
      </c>
      <c r="I409" s="2" t="s">
        <v>89</v>
      </c>
      <c r="J409" s="2" t="s">
        <v>22</v>
      </c>
      <c r="K409" s="2" t="str">
        <f>IF(J409="All Levels","All Levels",IF(J409="Subject Matter Expert","Level 1 - Subject Matter Expert",IF(J409="Level 1","Level 1 - Subject Matter Expert",IF(J409="Level 2","Level 2 - Expert",IF(J409="Expert","Level 2 - Expert",IF(J409="Senior","Level 3 - Senior",IF(J409="Level 3","Level 3 - Senior",IF(J409="Level 4","Level 4 - Full Performance",IF(J409="Full Performance","Level 4 - Full Performance",IF(J409="Developmental","Level 5 - Developmental"))))))))))</f>
        <v>Level 2 - Expert</v>
      </c>
      <c r="L409" s="4">
        <f>IF($K409="All levels",215000,IF($K409="Level 1 - Subject Matter Expert",215000,IF($K409="Level 2 - Expert",195000,IF($K409="Level 3 - Senior",170000,IF($K409="Level 4 - Full Performance",100000,"")))))</f>
        <v>195000</v>
      </c>
      <c r="M409" s="4">
        <f>IF($K409="All levels",100000,IF($K409="Level 1 - Subject Matter Expert",160000,IF($K409="Level 2 - Expert",140000,IF($K409="Level 3 - Senior",110000,IF($K409="Level 4 - Full Performance",60000,"")))))</f>
        <v>140000</v>
      </c>
    </row>
    <row r="410" spans="1:13" ht="12.75" customHeight="1" x14ac:dyDescent="0.25">
      <c r="A410" s="2">
        <v>2022050</v>
      </c>
      <c r="B410" s="2" t="s">
        <v>406</v>
      </c>
      <c r="C410" s="2" t="s">
        <v>824</v>
      </c>
      <c r="D410" s="13">
        <v>44478</v>
      </c>
      <c r="E410" s="13"/>
      <c r="F410" s="13">
        <f ca="1">IF(E410="",NOW()+60,E410)</f>
        <v>44546.356506481483</v>
      </c>
      <c r="G410" s="18" t="s">
        <v>17</v>
      </c>
      <c r="H410" s="18" t="str">
        <f>IF(G410="","Northern Virginia",IF(G410="Herndon","Herndon VA",IF(G410="Reston","Reston VA",IF(G410="Tysons","Tysons VA",IF(G410="Tyson's","Tysons VA",IF(G410="Chantilly","Chantilly VA",IF(G410="Mclean","Mclean VA",IF(G410="College Park","College Park MD",IF(G410="Beltsville","Beltsville MD",IF(G410="Vienna","Vienna VA",IF(G410="Fort Meade","Fort Meade MD",IF(G410="Bethesda","Bethesda MD",IF(G410="Springfield","Springfield VA",IF(G410="Dulles","Dulles VA",IF(G410="Warrenton","Warrenton VA",IF(G410="Annapolis Junction","Annapolis Junction MD",G410))))))))))))))))</f>
        <v>Herndon VA</v>
      </c>
      <c r="I410" s="2" t="s">
        <v>29</v>
      </c>
      <c r="J410" s="2" t="s">
        <v>21</v>
      </c>
      <c r="K410" s="2" t="str">
        <f>IF(J410="All Levels","All Levels",IF(J410="Subject Matter Expert","Level 1 - Subject Matter Expert",IF(J410="Level 1","Level 1 - Subject Matter Expert",IF(J410="Level 2","Level 2 - Expert",IF(J410="Expert","Level 2 - Expert",IF(J410="Senior","Level 3 - Senior",IF(J410="Level 3","Level 3 - Senior",IF(J410="Level 4","Level 4 - Full Performance",IF(J410="Full Performance","Level 4 - Full Performance",IF(J410="Developmental","Level 5 - Developmental"))))))))))</f>
        <v>Level 3 - Senior</v>
      </c>
      <c r="L410" s="4">
        <f>IF($K410="All levels",215000,IF($K410="Level 1 - Subject Matter Expert",215000,IF($K410="Level 2 - Expert",195000,IF($K410="Level 3 - Senior",170000,IF($K410="Level 4 - Full Performance",100000,"")))))</f>
        <v>170000</v>
      </c>
      <c r="M410" s="4">
        <f>IF($K410="All levels",100000,IF($K410="Level 1 - Subject Matter Expert",160000,IF($K410="Level 2 - Expert",140000,IF($K410="Level 3 - Senior",110000,IF($K410="Level 4 - Full Performance",60000,"")))))</f>
        <v>110000</v>
      </c>
    </row>
    <row r="411" spans="1:13" ht="12.75" customHeight="1" x14ac:dyDescent="0.25">
      <c r="A411" s="2">
        <v>2022051</v>
      </c>
      <c r="B411" s="2" t="s">
        <v>406</v>
      </c>
      <c r="C411" s="2" t="s">
        <v>825</v>
      </c>
      <c r="D411" s="13">
        <v>44478</v>
      </c>
      <c r="E411" s="13"/>
      <c r="F411" s="13">
        <f ca="1">IF(E411="",NOW()+60,E411)</f>
        <v>44546.356506481483</v>
      </c>
      <c r="G411" s="18" t="s">
        <v>17</v>
      </c>
      <c r="H411" s="18" t="str">
        <f>IF(G411="","Northern Virginia",IF(G411="Herndon","Herndon VA",IF(G411="Reston","Reston VA",IF(G411="Tysons","Tysons VA",IF(G411="Tyson's","Tysons VA",IF(G411="Chantilly","Chantilly VA",IF(G411="Mclean","Mclean VA",IF(G411="College Park","College Park MD",IF(G411="Beltsville","Beltsville MD",IF(G411="Vienna","Vienna VA",IF(G411="Fort Meade","Fort Meade MD",IF(G411="Bethesda","Bethesda MD",IF(G411="Springfield","Springfield VA",IF(G411="Dulles","Dulles VA",IF(G411="Warrenton","Warrenton VA",IF(G411="Annapolis Junction","Annapolis Junction MD",G411))))))))))))))))</f>
        <v>Herndon VA</v>
      </c>
      <c r="I411" s="2" t="s">
        <v>29</v>
      </c>
      <c r="J411" s="2" t="s">
        <v>22</v>
      </c>
      <c r="K411" s="2" t="str">
        <f>IF(J411="All Levels","All Levels",IF(J411="Subject Matter Expert","Level 1 - Subject Matter Expert",IF(J411="Level 1","Level 1 - Subject Matter Expert",IF(J411="Level 2","Level 2 - Expert",IF(J411="Expert","Level 2 - Expert",IF(J411="Senior","Level 3 - Senior",IF(J411="Level 3","Level 3 - Senior",IF(J411="Level 4","Level 4 - Full Performance",IF(J411="Full Performance","Level 4 - Full Performance",IF(J411="Developmental","Level 5 - Developmental"))))))))))</f>
        <v>Level 2 - Expert</v>
      </c>
      <c r="L411" s="4">
        <f>IF($K411="All levels",215000,IF($K411="Level 1 - Subject Matter Expert",215000,IF($K411="Level 2 - Expert",195000,IF($K411="Level 3 - Senior",170000,IF($K411="Level 4 - Full Performance",100000,"")))))</f>
        <v>195000</v>
      </c>
      <c r="M411" s="4">
        <f>IF($K411="All levels",100000,IF($K411="Level 1 - Subject Matter Expert",160000,IF($K411="Level 2 - Expert",140000,IF($K411="Level 3 - Senior",110000,IF($K411="Level 4 - Full Performance",60000,"")))))</f>
        <v>140000</v>
      </c>
    </row>
    <row r="412" spans="1:13" ht="12.75" customHeight="1" x14ac:dyDescent="0.25">
      <c r="A412" s="2">
        <v>2022052</v>
      </c>
      <c r="B412" s="2" t="s">
        <v>406</v>
      </c>
      <c r="C412" s="2" t="s">
        <v>826</v>
      </c>
      <c r="D412" s="13">
        <v>44478</v>
      </c>
      <c r="E412" s="13"/>
      <c r="F412" s="13">
        <f ca="1">IF(E412="",NOW()+60,E412)</f>
        <v>44546.356506481483</v>
      </c>
      <c r="G412" s="18" t="s">
        <v>17</v>
      </c>
      <c r="H412" s="18" t="str">
        <f>IF(G412="","Northern Virginia",IF(G412="Herndon","Herndon VA",IF(G412="Reston","Reston VA",IF(G412="Tysons","Tysons VA",IF(G412="Tyson's","Tysons VA",IF(G412="Chantilly","Chantilly VA",IF(G412="Mclean","Mclean VA",IF(G412="College Park","College Park MD",IF(G412="Beltsville","Beltsville MD",IF(G412="Vienna","Vienna VA",IF(G412="Fort Meade","Fort Meade MD",IF(G412="Bethesda","Bethesda MD",IF(G412="Springfield","Springfield VA",IF(G412="Dulles","Dulles VA",IF(G412="Warrenton","Warrenton VA",IF(G412="Annapolis Junction","Annapolis Junction MD",G412))))))))))))))))</f>
        <v>Herndon VA</v>
      </c>
      <c r="I412" s="2" t="s">
        <v>29</v>
      </c>
      <c r="J412" s="2" t="s">
        <v>22</v>
      </c>
      <c r="K412" s="2" t="str">
        <f>IF(J412="All Levels","All Levels",IF(J412="Subject Matter Expert","Level 1 - Subject Matter Expert",IF(J412="Level 1","Level 1 - Subject Matter Expert",IF(J412="Level 2","Level 2 - Expert",IF(J412="Expert","Level 2 - Expert",IF(J412="Senior","Level 3 - Senior",IF(J412="Level 3","Level 3 - Senior",IF(J412="Level 4","Level 4 - Full Performance",IF(J412="Full Performance","Level 4 - Full Performance",IF(J412="Developmental","Level 5 - Developmental"))))))))))</f>
        <v>Level 2 - Expert</v>
      </c>
      <c r="L412" s="4">
        <f>IF($K412="All levels",215000,IF($K412="Level 1 - Subject Matter Expert",215000,IF($K412="Level 2 - Expert",195000,IF($K412="Level 3 - Senior",170000,IF($K412="Level 4 - Full Performance",100000,"")))))</f>
        <v>195000</v>
      </c>
      <c r="M412" s="4">
        <f>IF($K412="All levels",100000,IF($K412="Level 1 - Subject Matter Expert",160000,IF($K412="Level 2 - Expert",140000,IF($K412="Level 3 - Senior",110000,IF($K412="Level 4 - Full Performance",60000,"")))))</f>
        <v>140000</v>
      </c>
    </row>
    <row r="413" spans="1:13" ht="12.75" customHeight="1" x14ac:dyDescent="0.25">
      <c r="A413" s="2">
        <v>2022053</v>
      </c>
      <c r="B413" s="2" t="s">
        <v>406</v>
      </c>
      <c r="C413" s="2" t="s">
        <v>827</v>
      </c>
      <c r="D413" s="13">
        <v>44478</v>
      </c>
      <c r="E413" s="13"/>
      <c r="F413" s="13">
        <f ca="1">IF(E413="",NOW()+60,E413)</f>
        <v>44546.356506481483</v>
      </c>
      <c r="G413" s="18" t="s">
        <v>17</v>
      </c>
      <c r="H413" s="18" t="str">
        <f>IF(G413="","Northern Virginia",IF(G413="Herndon","Herndon VA",IF(G413="Reston","Reston VA",IF(G413="Tysons","Tysons VA",IF(G413="Tyson's","Tysons VA",IF(G413="Chantilly","Chantilly VA",IF(G413="Mclean","Mclean VA",IF(G413="College Park","College Park MD",IF(G413="Beltsville","Beltsville MD",IF(G413="Vienna","Vienna VA",IF(G413="Fort Meade","Fort Meade MD",IF(G413="Bethesda","Bethesda MD",IF(G413="Springfield","Springfield VA",IF(G413="Dulles","Dulles VA",IF(G413="Warrenton","Warrenton VA",IF(G413="Annapolis Junction","Annapolis Junction MD",G413))))))))))))))))</f>
        <v>Herndon VA</v>
      </c>
      <c r="I413" s="2" t="s">
        <v>29</v>
      </c>
      <c r="J413" s="2" t="s">
        <v>22</v>
      </c>
      <c r="K413" s="2" t="str">
        <f>IF(J413="All Levels","All Levels",IF(J413="Subject Matter Expert","Level 1 - Subject Matter Expert",IF(J413="Level 1","Level 1 - Subject Matter Expert",IF(J413="Level 2","Level 2 - Expert",IF(J413="Expert","Level 2 - Expert",IF(J413="Senior","Level 3 - Senior",IF(J413="Level 3","Level 3 - Senior",IF(J413="Level 4","Level 4 - Full Performance",IF(J413="Full Performance","Level 4 - Full Performance",IF(J413="Developmental","Level 5 - Developmental"))))))))))</f>
        <v>Level 2 - Expert</v>
      </c>
      <c r="L413" s="4">
        <f>IF($K413="All levels",215000,IF($K413="Level 1 - Subject Matter Expert",215000,IF($K413="Level 2 - Expert",195000,IF($K413="Level 3 - Senior",170000,IF($K413="Level 4 - Full Performance",100000,"")))))</f>
        <v>195000</v>
      </c>
      <c r="M413" s="4">
        <f>IF($K413="All levels",100000,IF($K413="Level 1 - Subject Matter Expert",160000,IF($K413="Level 2 - Expert",140000,IF($K413="Level 3 - Senior",110000,IF($K413="Level 4 - Full Performance",60000,"")))))</f>
        <v>140000</v>
      </c>
    </row>
    <row r="414" spans="1:13" ht="12.75" customHeight="1" x14ac:dyDescent="0.25">
      <c r="A414" s="2">
        <v>2022054</v>
      </c>
      <c r="B414" s="2" t="s">
        <v>406</v>
      </c>
      <c r="C414" s="2" t="s">
        <v>828</v>
      </c>
      <c r="D414" s="13">
        <v>44478</v>
      </c>
      <c r="E414" s="13"/>
      <c r="F414" s="13">
        <f ca="1">IF(E414="",NOW()+60,E414)</f>
        <v>44546.356506481483</v>
      </c>
      <c r="G414" s="18" t="s">
        <v>17</v>
      </c>
      <c r="H414" s="18" t="str">
        <f>IF(G414="","Northern Virginia",IF(G414="Herndon","Herndon VA",IF(G414="Reston","Reston VA",IF(G414="Tysons","Tysons VA",IF(G414="Tyson's","Tysons VA",IF(G414="Chantilly","Chantilly VA",IF(G414="Mclean","Mclean VA",IF(G414="College Park","College Park MD",IF(G414="Beltsville","Beltsville MD",IF(G414="Vienna","Vienna VA",IF(G414="Fort Meade","Fort Meade MD",IF(G414="Bethesda","Bethesda MD",IF(G414="Springfield","Springfield VA",IF(G414="Dulles","Dulles VA",IF(G414="Warrenton","Warrenton VA",IF(G414="Annapolis Junction","Annapolis Junction MD",G414))))))))))))))))</f>
        <v>Herndon VA</v>
      </c>
      <c r="I414" s="2" t="s">
        <v>29</v>
      </c>
      <c r="J414" s="2" t="s">
        <v>22</v>
      </c>
      <c r="K414" s="2" t="str">
        <f>IF(J414="All Levels","All Levels",IF(J414="Subject Matter Expert","Level 1 - Subject Matter Expert",IF(J414="Level 1","Level 1 - Subject Matter Expert",IF(J414="Level 2","Level 2 - Expert",IF(J414="Expert","Level 2 - Expert",IF(J414="Senior","Level 3 - Senior",IF(J414="Level 3","Level 3 - Senior",IF(J414="Level 4","Level 4 - Full Performance",IF(J414="Full Performance","Level 4 - Full Performance",IF(J414="Developmental","Level 5 - Developmental"))))))))))</f>
        <v>Level 2 - Expert</v>
      </c>
      <c r="L414" s="4">
        <f>IF($K414="All levels",215000,IF($K414="Level 1 - Subject Matter Expert",215000,IF($K414="Level 2 - Expert",195000,IF($K414="Level 3 - Senior",170000,IF($K414="Level 4 - Full Performance",100000,"")))))</f>
        <v>195000</v>
      </c>
      <c r="M414" s="4">
        <f>IF($K414="All levels",100000,IF($K414="Level 1 - Subject Matter Expert",160000,IF($K414="Level 2 - Expert",140000,IF($K414="Level 3 - Senior",110000,IF($K414="Level 4 - Full Performance",60000,"")))))</f>
        <v>140000</v>
      </c>
    </row>
    <row r="415" spans="1:13" ht="12.75" customHeight="1" x14ac:dyDescent="0.25">
      <c r="A415" s="2">
        <v>2022055</v>
      </c>
      <c r="B415" s="2" t="s">
        <v>406</v>
      </c>
      <c r="C415" s="2" t="s">
        <v>829</v>
      </c>
      <c r="D415" s="13">
        <v>44478</v>
      </c>
      <c r="E415" s="13"/>
      <c r="F415" s="13">
        <f ca="1">IF(E415="",NOW()+60,E415)</f>
        <v>44546.356506481483</v>
      </c>
      <c r="G415" s="18" t="s">
        <v>17</v>
      </c>
      <c r="H415" s="18" t="str">
        <f>IF(G415="","Northern Virginia",IF(G415="Herndon","Herndon VA",IF(G415="Reston","Reston VA",IF(G415="Tysons","Tysons VA",IF(G415="Tyson's","Tysons VA",IF(G415="Chantilly","Chantilly VA",IF(G415="Mclean","Mclean VA",IF(G415="College Park","College Park MD",IF(G415="Beltsville","Beltsville MD",IF(G415="Vienna","Vienna VA",IF(G415="Fort Meade","Fort Meade MD",IF(G415="Bethesda","Bethesda MD",IF(G415="Springfield","Springfield VA",IF(G415="Dulles","Dulles VA",IF(G415="Warrenton","Warrenton VA",IF(G415="Annapolis Junction","Annapolis Junction MD",G415))))))))))))))))</f>
        <v>Herndon VA</v>
      </c>
      <c r="I415" s="2" t="s">
        <v>29</v>
      </c>
      <c r="J415" s="2" t="s">
        <v>22</v>
      </c>
      <c r="K415" s="2" t="str">
        <f>IF(J415="All Levels","All Levels",IF(J415="Subject Matter Expert","Level 1 - Subject Matter Expert",IF(J415="Level 1","Level 1 - Subject Matter Expert",IF(J415="Level 2","Level 2 - Expert",IF(J415="Expert","Level 2 - Expert",IF(J415="Senior","Level 3 - Senior",IF(J415="Level 3","Level 3 - Senior",IF(J415="Level 4","Level 4 - Full Performance",IF(J415="Full Performance","Level 4 - Full Performance",IF(J415="Developmental","Level 5 - Developmental"))))))))))</f>
        <v>Level 2 - Expert</v>
      </c>
      <c r="L415" s="4">
        <f>IF($K415="All levels",215000,IF($K415="Level 1 - Subject Matter Expert",215000,IF($K415="Level 2 - Expert",195000,IF($K415="Level 3 - Senior",170000,IF($K415="Level 4 - Full Performance",100000,"")))))</f>
        <v>195000</v>
      </c>
      <c r="M415" s="4">
        <f>IF($K415="All levels",100000,IF($K415="Level 1 - Subject Matter Expert",160000,IF($K415="Level 2 - Expert",140000,IF($K415="Level 3 - Senior",110000,IF($K415="Level 4 - Full Performance",60000,"")))))</f>
        <v>140000</v>
      </c>
    </row>
    <row r="416" spans="1:13" ht="12.75" customHeight="1" x14ac:dyDescent="0.25">
      <c r="A416" s="2">
        <v>2022056</v>
      </c>
      <c r="B416" s="2" t="s">
        <v>406</v>
      </c>
      <c r="C416" s="2" t="s">
        <v>830</v>
      </c>
      <c r="D416" s="13">
        <v>44478</v>
      </c>
      <c r="E416" s="13"/>
      <c r="F416" s="13">
        <f ca="1">IF(E416="",NOW()+60,E416)</f>
        <v>44546.356506481483</v>
      </c>
      <c r="G416" s="18" t="s">
        <v>17</v>
      </c>
      <c r="H416" s="18" t="str">
        <f>IF(G416="","Northern Virginia",IF(G416="Herndon","Herndon VA",IF(G416="Reston","Reston VA",IF(G416="Tysons","Tysons VA",IF(G416="Tyson's","Tysons VA",IF(G416="Chantilly","Chantilly VA",IF(G416="Mclean","Mclean VA",IF(G416="College Park","College Park MD",IF(G416="Beltsville","Beltsville MD",IF(G416="Vienna","Vienna VA",IF(G416="Fort Meade","Fort Meade MD",IF(G416="Bethesda","Bethesda MD",IF(G416="Springfield","Springfield VA",IF(G416="Dulles","Dulles VA",IF(G416="Warrenton","Warrenton VA",IF(G416="Annapolis Junction","Annapolis Junction MD",G416))))))))))))))))</f>
        <v>Herndon VA</v>
      </c>
      <c r="I416" s="2" t="s">
        <v>29</v>
      </c>
      <c r="J416" s="2" t="s">
        <v>21</v>
      </c>
      <c r="K416" s="2" t="str">
        <f>IF(J416="All Levels","All Levels",IF(J416="Subject Matter Expert","Level 1 - Subject Matter Expert",IF(J416="Level 1","Level 1 - Subject Matter Expert",IF(J416="Level 2","Level 2 - Expert",IF(J416="Expert","Level 2 - Expert",IF(J416="Senior","Level 3 - Senior",IF(J416="Level 3","Level 3 - Senior",IF(J416="Level 4","Level 4 - Full Performance",IF(J416="Full Performance","Level 4 - Full Performance",IF(J416="Developmental","Level 5 - Developmental"))))))))))</f>
        <v>Level 3 - Senior</v>
      </c>
      <c r="L416" s="4">
        <f>IF($K416="All levels",215000,IF($K416="Level 1 - Subject Matter Expert",215000,IF($K416="Level 2 - Expert",195000,IF($K416="Level 3 - Senior",170000,IF($K416="Level 4 - Full Performance",100000,"")))))</f>
        <v>170000</v>
      </c>
      <c r="M416" s="4">
        <f>IF($K416="All levels",100000,IF($K416="Level 1 - Subject Matter Expert",160000,IF($K416="Level 2 - Expert",140000,IF($K416="Level 3 - Senior",110000,IF($K416="Level 4 - Full Performance",60000,"")))))</f>
        <v>110000</v>
      </c>
    </row>
    <row r="417" spans="1:15" ht="12.75" customHeight="1" x14ac:dyDescent="0.25">
      <c r="A417" s="2">
        <v>2022057</v>
      </c>
      <c r="B417" s="2" t="s">
        <v>406</v>
      </c>
      <c r="C417" s="2" t="s">
        <v>831</v>
      </c>
      <c r="D417" s="13">
        <v>44478</v>
      </c>
      <c r="E417" s="13"/>
      <c r="F417" s="13">
        <f ca="1">IF(E417="",NOW()+60,E417)</f>
        <v>44546.356506481483</v>
      </c>
      <c r="G417" s="18" t="s">
        <v>17</v>
      </c>
      <c r="H417" s="18" t="str">
        <f>IF(G417="","Northern Virginia",IF(G417="Herndon","Herndon VA",IF(G417="Reston","Reston VA",IF(G417="Tysons","Tysons VA",IF(G417="Tyson's","Tysons VA",IF(G417="Chantilly","Chantilly VA",IF(G417="Mclean","Mclean VA",IF(G417="College Park","College Park MD",IF(G417="Beltsville","Beltsville MD",IF(G417="Vienna","Vienna VA",IF(G417="Fort Meade","Fort Meade MD",IF(G417="Bethesda","Bethesda MD",IF(G417="Springfield","Springfield VA",IF(G417="Dulles","Dulles VA",IF(G417="Warrenton","Warrenton VA",IF(G417="Annapolis Junction","Annapolis Junction MD",G417))))))))))))))))</f>
        <v>Herndon VA</v>
      </c>
      <c r="I417" s="2" t="s">
        <v>29</v>
      </c>
      <c r="J417" s="2" t="s">
        <v>21</v>
      </c>
      <c r="K417" s="2" t="str">
        <f>IF(J417="All Levels","All Levels",IF(J417="Subject Matter Expert","Level 1 - Subject Matter Expert",IF(J417="Level 1","Level 1 - Subject Matter Expert",IF(J417="Level 2","Level 2 - Expert",IF(J417="Expert","Level 2 - Expert",IF(J417="Senior","Level 3 - Senior",IF(J417="Level 3","Level 3 - Senior",IF(J417="Level 4","Level 4 - Full Performance",IF(J417="Full Performance","Level 4 - Full Performance",IF(J417="Developmental","Level 5 - Developmental"))))))))))</f>
        <v>Level 3 - Senior</v>
      </c>
      <c r="L417" s="4">
        <f>IF($K417="All levels",215000,IF($K417="Level 1 - Subject Matter Expert",215000,IF($K417="Level 2 - Expert",195000,IF($K417="Level 3 - Senior",170000,IF($K417="Level 4 - Full Performance",100000,"")))))</f>
        <v>170000</v>
      </c>
      <c r="M417" s="4">
        <f>IF($K417="All levels",100000,IF($K417="Level 1 - Subject Matter Expert",160000,IF($K417="Level 2 - Expert",140000,IF($K417="Level 3 - Senior",110000,IF($K417="Level 4 - Full Performance",60000,"")))))</f>
        <v>110000</v>
      </c>
    </row>
    <row r="418" spans="1:15" ht="12.75" customHeight="1" x14ac:dyDescent="0.25">
      <c r="A418" s="2">
        <v>2022058</v>
      </c>
      <c r="B418" s="2" t="s">
        <v>406</v>
      </c>
      <c r="C418" s="2" t="s">
        <v>832</v>
      </c>
      <c r="D418" s="13">
        <v>44478</v>
      </c>
      <c r="E418" s="13"/>
      <c r="F418" s="13">
        <f ca="1">IF(E418="",NOW()+60,E418)</f>
        <v>44546.356506481483</v>
      </c>
      <c r="G418" s="18" t="s">
        <v>17</v>
      </c>
      <c r="H418" s="18" t="str">
        <f>IF(G418="","Northern Virginia",IF(G418="Herndon","Herndon VA",IF(G418="Reston","Reston VA",IF(G418="Tysons","Tysons VA",IF(G418="Tyson's","Tysons VA",IF(G418="Chantilly","Chantilly VA",IF(G418="Mclean","Mclean VA",IF(G418="College Park","College Park MD",IF(G418="Beltsville","Beltsville MD",IF(G418="Vienna","Vienna VA",IF(G418="Fort Meade","Fort Meade MD",IF(G418="Bethesda","Bethesda MD",IF(G418="Springfield","Springfield VA",IF(G418="Dulles","Dulles VA",IF(G418="Warrenton","Warrenton VA",IF(G418="Annapolis Junction","Annapolis Junction MD",G418))))))))))))))))</f>
        <v>Herndon VA</v>
      </c>
      <c r="I418" s="2" t="s">
        <v>29</v>
      </c>
      <c r="J418" s="2" t="s">
        <v>21</v>
      </c>
      <c r="K418" s="2" t="str">
        <f>IF(J418="All Levels","All Levels",IF(J418="Subject Matter Expert","Level 1 - Subject Matter Expert",IF(J418="Level 1","Level 1 - Subject Matter Expert",IF(J418="Level 2","Level 2 - Expert",IF(J418="Expert","Level 2 - Expert",IF(J418="Senior","Level 3 - Senior",IF(J418="Level 3","Level 3 - Senior",IF(J418="Level 4","Level 4 - Full Performance",IF(J418="Full Performance","Level 4 - Full Performance",IF(J418="Developmental","Level 5 - Developmental"))))))))))</f>
        <v>Level 3 - Senior</v>
      </c>
      <c r="L418" s="4">
        <f>IF($K418="All levels",215000,IF($K418="Level 1 - Subject Matter Expert",215000,IF($K418="Level 2 - Expert",195000,IF($K418="Level 3 - Senior",170000,IF($K418="Level 4 - Full Performance",100000,"")))))</f>
        <v>170000</v>
      </c>
      <c r="M418" s="4">
        <f>IF($K418="All levels",100000,IF($K418="Level 1 - Subject Matter Expert",160000,IF($K418="Level 2 - Expert",140000,IF($K418="Level 3 - Senior",110000,IF($K418="Level 4 - Full Performance",60000,"")))))</f>
        <v>110000</v>
      </c>
    </row>
    <row r="419" spans="1:15" ht="12.75" customHeight="1" x14ac:dyDescent="0.25">
      <c r="A419" s="2">
        <v>2022059</v>
      </c>
      <c r="B419" s="2" t="s">
        <v>406</v>
      </c>
      <c r="C419" s="2" t="s">
        <v>833</v>
      </c>
      <c r="D419" s="13">
        <v>44478</v>
      </c>
      <c r="E419" s="13"/>
      <c r="F419" s="13">
        <f ca="1">IF(E419="",NOW()+60,E419)</f>
        <v>44546.356506481483</v>
      </c>
      <c r="G419" s="18" t="s">
        <v>17</v>
      </c>
      <c r="H419" s="18" t="str">
        <f>IF(G419="","Northern Virginia",IF(G419="Herndon","Herndon VA",IF(G419="Reston","Reston VA",IF(G419="Tysons","Tysons VA",IF(G419="Tyson's","Tysons VA",IF(G419="Chantilly","Chantilly VA",IF(G419="Mclean","Mclean VA",IF(G419="College Park","College Park MD",IF(G419="Beltsville","Beltsville MD",IF(G419="Vienna","Vienna VA",IF(G419="Fort Meade","Fort Meade MD",IF(G419="Bethesda","Bethesda MD",IF(G419="Springfield","Springfield VA",IF(G419="Dulles","Dulles VA",IF(G419="Warrenton","Warrenton VA",IF(G419="Annapolis Junction","Annapolis Junction MD",G419))))))))))))))))</f>
        <v>Herndon VA</v>
      </c>
      <c r="I419" s="2" t="s">
        <v>29</v>
      </c>
      <c r="J419" s="2" t="s">
        <v>21</v>
      </c>
      <c r="K419" s="2" t="str">
        <f>IF(J419="All Levels","All Levels",IF(J419="Subject Matter Expert","Level 1 - Subject Matter Expert",IF(J419="Level 1","Level 1 - Subject Matter Expert",IF(J419="Level 2","Level 2 - Expert",IF(J419="Expert","Level 2 - Expert",IF(J419="Senior","Level 3 - Senior",IF(J419="Level 3","Level 3 - Senior",IF(J419="Level 4","Level 4 - Full Performance",IF(J419="Full Performance","Level 4 - Full Performance",IF(J419="Developmental","Level 5 - Developmental"))))))))))</f>
        <v>Level 3 - Senior</v>
      </c>
      <c r="L419" s="4">
        <f>IF($K419="All levels",215000,IF($K419="Level 1 - Subject Matter Expert",215000,IF($K419="Level 2 - Expert",195000,IF($K419="Level 3 - Senior",170000,IF($K419="Level 4 - Full Performance",100000,"")))))</f>
        <v>170000</v>
      </c>
      <c r="M419" s="4">
        <f>IF($K419="All levels",100000,IF($K419="Level 1 - Subject Matter Expert",160000,IF($K419="Level 2 - Expert",140000,IF($K419="Level 3 - Senior",110000,IF($K419="Level 4 - Full Performance",60000,"")))))</f>
        <v>110000</v>
      </c>
    </row>
    <row r="420" spans="1:15" ht="12.75" customHeight="1" x14ac:dyDescent="0.25">
      <c r="A420" s="2">
        <v>2022060</v>
      </c>
      <c r="B420" s="2" t="s">
        <v>406</v>
      </c>
      <c r="C420" s="2" t="s">
        <v>834</v>
      </c>
      <c r="D420" s="13">
        <v>44478</v>
      </c>
      <c r="E420" s="13"/>
      <c r="F420" s="13">
        <f ca="1">IF(E420="",NOW()+60,E420)</f>
        <v>44546.356506481483</v>
      </c>
      <c r="G420" s="18" t="s">
        <v>17</v>
      </c>
      <c r="H420" s="18" t="str">
        <f>IF(G420="","Northern Virginia",IF(G420="Herndon","Herndon VA",IF(G420="Reston","Reston VA",IF(G420="Tysons","Tysons VA",IF(G420="Tyson's","Tysons VA",IF(G420="Chantilly","Chantilly VA",IF(G420="Mclean","Mclean VA",IF(G420="College Park","College Park MD",IF(G420="Beltsville","Beltsville MD",IF(G420="Vienna","Vienna VA",IF(G420="Fort Meade","Fort Meade MD",IF(G420="Bethesda","Bethesda MD",IF(G420="Springfield","Springfield VA",IF(G420="Dulles","Dulles VA",IF(G420="Warrenton","Warrenton VA",IF(G420="Annapolis Junction","Annapolis Junction MD",G420))))))))))))))))</f>
        <v>Herndon VA</v>
      </c>
      <c r="I420" s="2" t="s">
        <v>159</v>
      </c>
      <c r="J420" s="2" t="s">
        <v>21</v>
      </c>
      <c r="K420" s="2" t="str">
        <f>IF(J420="All Levels","All Levels",IF(J420="Subject Matter Expert","Level 1 - Subject Matter Expert",IF(J420="Level 1","Level 1 - Subject Matter Expert",IF(J420="Level 2","Level 2 - Expert",IF(J420="Expert","Level 2 - Expert",IF(J420="Senior","Level 3 - Senior",IF(J420="Level 3","Level 3 - Senior",IF(J420="Level 4","Level 4 - Full Performance",IF(J420="Full Performance","Level 4 - Full Performance",IF(J420="Developmental","Level 5 - Developmental"))))))))))</f>
        <v>Level 3 - Senior</v>
      </c>
      <c r="L420" s="4">
        <f>IF($K420="All levels",215000,IF($K420="Level 1 - Subject Matter Expert",215000,IF($K420="Level 2 - Expert",195000,IF($K420="Level 3 - Senior",170000,IF($K420="Level 4 - Full Performance",100000,"")))))</f>
        <v>170000</v>
      </c>
      <c r="M420" s="4">
        <f>IF($K420="All levels",100000,IF($K420="Level 1 - Subject Matter Expert",160000,IF($K420="Level 2 - Expert",140000,IF($K420="Level 3 - Senior",110000,IF($K420="Level 4 - Full Performance",60000,"")))))</f>
        <v>110000</v>
      </c>
    </row>
    <row r="421" spans="1:15" ht="12.75" customHeight="1" x14ac:dyDescent="0.25">
      <c r="A421" s="2">
        <v>2022061</v>
      </c>
      <c r="B421" s="2" t="s">
        <v>406</v>
      </c>
      <c r="C421" s="2" t="s">
        <v>835</v>
      </c>
      <c r="D421" s="13">
        <v>44478</v>
      </c>
      <c r="E421" s="13"/>
      <c r="F421" s="13">
        <f ca="1">IF(E421="",NOW()+60,E421)</f>
        <v>44546.356506481483</v>
      </c>
      <c r="G421" s="18" t="s">
        <v>17</v>
      </c>
      <c r="H421" s="18" t="str">
        <f>IF(G421="","Northern Virginia",IF(G421="Herndon","Herndon VA",IF(G421="Reston","Reston VA",IF(G421="Tysons","Tysons VA",IF(G421="Tyson's","Tysons VA",IF(G421="Chantilly","Chantilly VA",IF(G421="Mclean","Mclean VA",IF(G421="College Park","College Park MD",IF(G421="Beltsville","Beltsville MD",IF(G421="Vienna","Vienna VA",IF(G421="Fort Meade","Fort Meade MD",IF(G421="Bethesda","Bethesda MD",IF(G421="Springfield","Springfield VA",IF(G421="Dulles","Dulles VA",IF(G421="Warrenton","Warrenton VA",IF(G421="Annapolis Junction","Annapolis Junction MD",G421))))))))))))))))</f>
        <v>Herndon VA</v>
      </c>
      <c r="I421" s="2" t="s">
        <v>29</v>
      </c>
      <c r="J421" s="2" t="s">
        <v>22</v>
      </c>
      <c r="K421" s="2" t="str">
        <f>IF(J421="All Levels","All Levels",IF(J421="Subject Matter Expert","Level 1 - Subject Matter Expert",IF(J421="Level 1","Level 1 - Subject Matter Expert",IF(J421="Level 2","Level 2 - Expert",IF(J421="Expert","Level 2 - Expert",IF(J421="Senior","Level 3 - Senior",IF(J421="Level 3","Level 3 - Senior",IF(J421="Level 4","Level 4 - Full Performance",IF(J421="Full Performance","Level 4 - Full Performance",IF(J421="Developmental","Level 5 - Developmental"))))))))))</f>
        <v>Level 2 - Expert</v>
      </c>
      <c r="L421" s="4">
        <f>IF($K421="All levels",215000,IF($K421="Level 1 - Subject Matter Expert",215000,IF($K421="Level 2 - Expert",195000,IF($K421="Level 3 - Senior",170000,IF($K421="Level 4 - Full Performance",100000,"")))))</f>
        <v>195000</v>
      </c>
      <c r="M421" s="4">
        <f>IF($K421="All levels",100000,IF($K421="Level 1 - Subject Matter Expert",160000,IF($K421="Level 2 - Expert",140000,IF($K421="Level 3 - Senior",110000,IF($K421="Level 4 - Full Performance",60000,"")))))</f>
        <v>140000</v>
      </c>
    </row>
    <row r="422" spans="1:15" ht="12.75" customHeight="1" x14ac:dyDescent="0.25">
      <c r="A422" s="2">
        <v>2022062</v>
      </c>
      <c r="B422" s="2" t="s">
        <v>406</v>
      </c>
      <c r="C422" s="2" t="s">
        <v>836</v>
      </c>
      <c r="D422" s="13">
        <v>44478</v>
      </c>
      <c r="E422" s="13"/>
      <c r="F422" s="13">
        <f ca="1">IF(E422="",NOW()+60,E422)</f>
        <v>44546.356506481483</v>
      </c>
      <c r="G422" s="18" t="s">
        <v>17</v>
      </c>
      <c r="H422" s="18" t="str">
        <f>IF(G422="","Northern Virginia",IF(G422="Herndon","Herndon VA",IF(G422="Reston","Reston VA",IF(G422="Tysons","Tysons VA",IF(G422="Tyson's","Tysons VA",IF(G422="Chantilly","Chantilly VA",IF(G422="Mclean","Mclean VA",IF(G422="College Park","College Park MD",IF(G422="Beltsville","Beltsville MD",IF(G422="Vienna","Vienna VA",IF(G422="Fort Meade","Fort Meade MD",IF(G422="Bethesda","Bethesda MD",IF(G422="Springfield","Springfield VA",IF(G422="Dulles","Dulles VA",IF(G422="Warrenton","Warrenton VA",IF(G422="Annapolis Junction","Annapolis Junction MD",G422))))))))))))))))</f>
        <v>Herndon VA</v>
      </c>
      <c r="I422" s="2" t="s">
        <v>29</v>
      </c>
      <c r="J422" s="2" t="s">
        <v>22</v>
      </c>
      <c r="K422" s="2" t="str">
        <f>IF(J422="All Levels","All Levels",IF(J422="Subject Matter Expert","Level 1 - Subject Matter Expert",IF(J422="Level 1","Level 1 - Subject Matter Expert",IF(J422="Level 2","Level 2 - Expert",IF(J422="Expert","Level 2 - Expert",IF(J422="Senior","Level 3 - Senior",IF(J422="Level 3","Level 3 - Senior",IF(J422="Level 4","Level 4 - Full Performance",IF(J422="Full Performance","Level 4 - Full Performance",IF(J422="Developmental","Level 5 - Developmental"))))))))))</f>
        <v>Level 2 - Expert</v>
      </c>
      <c r="L422" s="4">
        <f>IF($K422="All levels",215000,IF($K422="Level 1 - Subject Matter Expert",215000,IF($K422="Level 2 - Expert",195000,IF($K422="Level 3 - Senior",170000,IF($K422="Level 4 - Full Performance",100000,"")))))</f>
        <v>195000</v>
      </c>
      <c r="M422" s="4">
        <f>IF($K422="All levels",100000,IF($K422="Level 1 - Subject Matter Expert",160000,IF($K422="Level 2 - Expert",140000,IF($K422="Level 3 - Senior",110000,IF($K422="Level 4 - Full Performance",60000,"")))))</f>
        <v>140000</v>
      </c>
    </row>
    <row r="423" spans="1:15" ht="12.75" customHeight="1" x14ac:dyDescent="0.25">
      <c r="A423" s="2">
        <v>2022063</v>
      </c>
      <c r="B423" s="2" t="s">
        <v>406</v>
      </c>
      <c r="C423" s="2" t="s">
        <v>837</v>
      </c>
      <c r="D423" s="13">
        <v>44478</v>
      </c>
      <c r="E423" s="13"/>
      <c r="F423" s="13">
        <f ca="1">IF(E423="",NOW()+60,E423)</f>
        <v>44546.356506481483</v>
      </c>
      <c r="G423" s="18" t="s">
        <v>17</v>
      </c>
      <c r="H423" s="18" t="str">
        <f>IF(G423="","Northern Virginia",IF(G423="Herndon","Herndon VA",IF(G423="Reston","Reston VA",IF(G423="Tysons","Tysons VA",IF(G423="Tyson's","Tysons VA",IF(G423="Chantilly","Chantilly VA",IF(G423="Mclean","Mclean VA",IF(G423="College Park","College Park MD",IF(G423="Beltsville","Beltsville MD",IF(G423="Vienna","Vienna VA",IF(G423="Fort Meade","Fort Meade MD",IF(G423="Bethesda","Bethesda MD",IF(G423="Springfield","Springfield VA",IF(G423="Dulles","Dulles VA",IF(G423="Warrenton","Warrenton VA",IF(G423="Annapolis Junction","Annapolis Junction MD",G423))))))))))))))))</f>
        <v>Herndon VA</v>
      </c>
      <c r="I423" s="2" t="s">
        <v>882</v>
      </c>
      <c r="J423" s="2" t="s">
        <v>22</v>
      </c>
      <c r="K423" s="2" t="str">
        <f>IF(J423="All Levels","All Levels",IF(J423="Subject Matter Expert","Level 1 - Subject Matter Expert",IF(J423="Level 1","Level 1 - Subject Matter Expert",IF(J423="Level 2","Level 2 - Expert",IF(J423="Expert","Level 2 - Expert",IF(J423="Senior","Level 3 - Senior",IF(J423="Level 3","Level 3 - Senior",IF(J423="Level 4","Level 4 - Full Performance",IF(J423="Full Performance","Level 4 - Full Performance",IF(J423="Developmental","Level 5 - Developmental"))))))))))</f>
        <v>Level 2 - Expert</v>
      </c>
      <c r="L423" s="4">
        <f>IF($K423="All levels",215000,IF($K423="Level 1 - Subject Matter Expert",215000,IF($K423="Level 2 - Expert",195000,IF($K423="Level 3 - Senior",170000,IF($K423="Level 4 - Full Performance",100000,"")))))</f>
        <v>195000</v>
      </c>
      <c r="M423" s="4">
        <f>IF($K423="All levels",100000,IF($K423="Level 1 - Subject Matter Expert",160000,IF($K423="Level 2 - Expert",140000,IF($K423="Level 3 - Senior",110000,IF($K423="Level 4 - Full Performance",60000,"")))))</f>
        <v>140000</v>
      </c>
    </row>
    <row r="424" spans="1:15" ht="12.75" customHeight="1" x14ac:dyDescent="0.25">
      <c r="A424" s="2">
        <v>2022064</v>
      </c>
      <c r="B424" s="2" t="s">
        <v>406</v>
      </c>
      <c r="C424" s="2" t="s">
        <v>838</v>
      </c>
      <c r="D424" s="13">
        <v>44478</v>
      </c>
      <c r="E424" s="13"/>
      <c r="F424" s="13">
        <f ca="1">IF(E424="",NOW()+60,E424)</f>
        <v>44546.356506481483</v>
      </c>
      <c r="G424" s="18" t="s">
        <v>17</v>
      </c>
      <c r="H424" s="18" t="str">
        <f>IF(G424="","Northern Virginia",IF(G424="Herndon","Herndon VA",IF(G424="Reston","Reston VA",IF(G424="Tysons","Tysons VA",IF(G424="Tyson's","Tysons VA",IF(G424="Chantilly","Chantilly VA",IF(G424="Mclean","Mclean VA",IF(G424="College Park","College Park MD",IF(G424="Beltsville","Beltsville MD",IF(G424="Vienna","Vienna VA",IF(G424="Fort Meade","Fort Meade MD",IF(G424="Bethesda","Bethesda MD",IF(G424="Springfield","Springfield VA",IF(G424="Dulles","Dulles VA",IF(G424="Warrenton","Warrenton VA",IF(G424="Annapolis Junction","Annapolis Junction MD",G424))))))))))))))))</f>
        <v>Herndon VA</v>
      </c>
      <c r="I424" s="2" t="s">
        <v>89</v>
      </c>
      <c r="J424" s="2" t="s">
        <v>22</v>
      </c>
      <c r="K424" s="2" t="str">
        <f>IF(J424="All Levels","All Levels",IF(J424="Subject Matter Expert","Level 1 - Subject Matter Expert",IF(J424="Level 1","Level 1 - Subject Matter Expert",IF(J424="Level 2","Level 2 - Expert",IF(J424="Expert","Level 2 - Expert",IF(J424="Senior","Level 3 - Senior",IF(J424="Level 3","Level 3 - Senior",IF(J424="Level 4","Level 4 - Full Performance",IF(J424="Full Performance","Level 4 - Full Performance",IF(J424="Developmental","Level 5 - Developmental"))))))))))</f>
        <v>Level 2 - Expert</v>
      </c>
      <c r="L424" s="4">
        <f>IF($K424="All levels",215000,IF($K424="Level 1 - Subject Matter Expert",215000,IF($K424="Level 2 - Expert",195000,IF($K424="Level 3 - Senior",170000,IF($K424="Level 4 - Full Performance",100000,"")))))</f>
        <v>195000</v>
      </c>
      <c r="M424" s="4">
        <f>IF($K424="All levels",100000,IF($K424="Level 1 - Subject Matter Expert",160000,IF($K424="Level 2 - Expert",140000,IF($K424="Level 3 - Senior",110000,IF($K424="Level 4 - Full Performance",60000,"")))))</f>
        <v>140000</v>
      </c>
    </row>
    <row r="425" spans="1:15" ht="12.75" customHeight="1" x14ac:dyDescent="0.25">
      <c r="A425" s="2">
        <v>2022065</v>
      </c>
      <c r="B425" s="2" t="s">
        <v>406</v>
      </c>
      <c r="C425" s="2" t="s">
        <v>839</v>
      </c>
      <c r="D425" s="13">
        <v>44478</v>
      </c>
      <c r="E425" s="13"/>
      <c r="F425" s="13">
        <f ca="1">IF(E425="",NOW()+60,E425)</f>
        <v>44546.356506481483</v>
      </c>
      <c r="G425" s="18" t="s">
        <v>17</v>
      </c>
      <c r="H425" s="18" t="str">
        <f>IF(G425="","Northern Virginia",IF(G425="Herndon","Herndon VA",IF(G425="Reston","Reston VA",IF(G425="Tysons","Tysons VA",IF(G425="Tyson's","Tysons VA",IF(G425="Chantilly","Chantilly VA",IF(G425="Mclean","Mclean VA",IF(G425="College Park","College Park MD",IF(G425="Beltsville","Beltsville MD",IF(G425="Vienna","Vienna VA",IF(G425="Fort Meade","Fort Meade MD",IF(G425="Bethesda","Bethesda MD",IF(G425="Springfield","Springfield VA",IF(G425="Dulles","Dulles VA",IF(G425="Warrenton","Warrenton VA",IF(G425="Annapolis Junction","Annapolis Junction MD",G425))))))))))))))))</f>
        <v>Herndon VA</v>
      </c>
      <c r="I425" s="2" t="s">
        <v>29</v>
      </c>
      <c r="J425" s="2" t="s">
        <v>21</v>
      </c>
      <c r="K425" s="2" t="str">
        <f>IF(J425="All Levels","All Levels",IF(J425="Subject Matter Expert","Level 1 - Subject Matter Expert",IF(J425="Level 1","Level 1 - Subject Matter Expert",IF(J425="Level 2","Level 2 - Expert",IF(J425="Expert","Level 2 - Expert",IF(J425="Senior","Level 3 - Senior",IF(J425="Level 3","Level 3 - Senior",IF(J425="Level 4","Level 4 - Full Performance",IF(J425="Full Performance","Level 4 - Full Performance",IF(J425="Developmental","Level 5 - Developmental"))))))))))</f>
        <v>Level 3 - Senior</v>
      </c>
      <c r="L425" s="4">
        <f>IF($K425="All levels",215000,IF($K425="Level 1 - Subject Matter Expert",215000,IF($K425="Level 2 - Expert",195000,IF($K425="Level 3 - Senior",170000,IF($K425="Level 4 - Full Performance",100000,"")))))</f>
        <v>170000</v>
      </c>
      <c r="M425" s="4">
        <f>IF($K425="All levels",100000,IF($K425="Level 1 - Subject Matter Expert",160000,IF($K425="Level 2 - Expert",140000,IF($K425="Level 3 - Senior",110000,IF($K425="Level 4 - Full Performance",60000,"")))))</f>
        <v>110000</v>
      </c>
    </row>
    <row r="426" spans="1:15" ht="12.75" customHeight="1" x14ac:dyDescent="0.25">
      <c r="A426" s="2">
        <v>2022066</v>
      </c>
      <c r="B426" s="2" t="s">
        <v>406</v>
      </c>
      <c r="C426" s="2" t="s">
        <v>840</v>
      </c>
      <c r="D426" s="13">
        <v>44478</v>
      </c>
      <c r="E426" s="13"/>
      <c r="F426" s="13">
        <f ca="1">IF(E426="",NOW()+60,E426)</f>
        <v>44546.356506481483</v>
      </c>
      <c r="G426" s="18" t="s">
        <v>17</v>
      </c>
      <c r="H426" s="18" t="str">
        <f>IF(G426="","Northern Virginia",IF(G426="Herndon","Herndon VA",IF(G426="Reston","Reston VA",IF(G426="Tysons","Tysons VA",IF(G426="Tyson's","Tysons VA",IF(G426="Chantilly","Chantilly VA",IF(G426="Mclean","Mclean VA",IF(G426="College Park","College Park MD",IF(G426="Beltsville","Beltsville MD",IF(G426="Vienna","Vienna VA",IF(G426="Fort Meade","Fort Meade MD",IF(G426="Bethesda","Bethesda MD",IF(G426="Springfield","Springfield VA",IF(G426="Dulles","Dulles VA",IF(G426="Warrenton","Warrenton VA",IF(G426="Annapolis Junction","Annapolis Junction MD",G426))))))))))))))))</f>
        <v>Herndon VA</v>
      </c>
      <c r="I426" s="2" t="s">
        <v>883</v>
      </c>
      <c r="J426" s="2" t="s">
        <v>80</v>
      </c>
      <c r="K426" s="2" t="str">
        <f>IF(J426="All Levels","All Levels",IF(J426="Subject Matter Expert","Level 1 - Subject Matter Expert",IF(J426="Level 1","Level 1 - Subject Matter Expert",IF(J426="Level 2","Level 2 - Expert",IF(J426="Expert","Level 2 - Expert",IF(J426="Senior","Level 3 - Senior",IF(J426="Level 3","Level 3 - Senior",IF(J426="Level 4","Level 4 - Full Performance",IF(J426="Full Performance","Level 4 - Full Performance",IF(J426="Developmental","Level 5 - Developmental"))))))))))</f>
        <v>Level 4 - Full Performance</v>
      </c>
      <c r="L426" s="4">
        <f>IF($K426="All levels",215000,IF($K426="Level 1 - Subject Matter Expert",215000,IF($K426="Level 2 - Expert",195000,IF($K426="Level 3 - Senior",170000,IF($K426="Level 4 - Full Performance",100000,"")))))</f>
        <v>100000</v>
      </c>
      <c r="M426" s="4">
        <f>IF($K426="All levels",100000,IF($K426="Level 1 - Subject Matter Expert",160000,IF($K426="Level 2 - Expert",140000,IF($K426="Level 3 - Senior",110000,IF($K426="Level 4 - Full Performance",60000,"")))))</f>
        <v>60000</v>
      </c>
    </row>
    <row r="427" spans="1:15" ht="12.75" customHeight="1" x14ac:dyDescent="0.25">
      <c r="A427" s="2">
        <v>2022067</v>
      </c>
      <c r="B427" s="2" t="s">
        <v>406</v>
      </c>
      <c r="C427" s="2" t="s">
        <v>841</v>
      </c>
      <c r="D427" s="13">
        <v>44478</v>
      </c>
      <c r="E427" s="13"/>
      <c r="F427" s="13">
        <f ca="1">IF(E427="",NOW()+60,E427)</f>
        <v>44546.356506481483</v>
      </c>
      <c r="G427" s="18" t="s">
        <v>17</v>
      </c>
      <c r="H427" s="18" t="str">
        <f>IF(G427="","Northern Virginia",IF(G427="Herndon","Herndon VA",IF(G427="Reston","Reston VA",IF(G427="Tysons","Tysons VA",IF(G427="Tyson's","Tysons VA",IF(G427="Chantilly","Chantilly VA",IF(G427="Mclean","Mclean VA",IF(G427="College Park","College Park MD",IF(G427="Beltsville","Beltsville MD",IF(G427="Vienna","Vienna VA",IF(G427="Fort Meade","Fort Meade MD",IF(G427="Bethesda","Bethesda MD",IF(G427="Springfield","Springfield VA",IF(G427="Dulles","Dulles VA",IF(G427="Warrenton","Warrenton VA",IF(G427="Annapolis Junction","Annapolis Junction MD",G427))))))))))))))))</f>
        <v>Herndon VA</v>
      </c>
      <c r="I427" s="2" t="s">
        <v>407</v>
      </c>
      <c r="J427" s="2" t="s">
        <v>80</v>
      </c>
      <c r="K427" s="2" t="str">
        <f>IF(J427="All Levels","All Levels",IF(J427="Subject Matter Expert","Level 1 - Subject Matter Expert",IF(J427="Level 1","Level 1 - Subject Matter Expert",IF(J427="Level 2","Level 2 - Expert",IF(J427="Expert","Level 2 - Expert",IF(J427="Senior","Level 3 - Senior",IF(J427="Level 3","Level 3 - Senior",IF(J427="Level 4","Level 4 - Full Performance",IF(J427="Full Performance","Level 4 - Full Performance",IF(J427="Developmental","Level 5 - Developmental"))))))))))</f>
        <v>Level 4 - Full Performance</v>
      </c>
      <c r="L427" s="4">
        <f>IF($K427="All levels",215000,IF($K427="Level 1 - Subject Matter Expert",215000,IF($K427="Level 2 - Expert",195000,IF($K427="Level 3 - Senior",170000,IF($K427="Level 4 - Full Performance",100000,"")))))</f>
        <v>100000</v>
      </c>
      <c r="M427" s="4">
        <f>IF($K427="All levels",100000,IF($K427="Level 1 - Subject Matter Expert",160000,IF($K427="Level 2 - Expert",140000,IF($K427="Level 3 - Senior",110000,IF($K427="Level 4 - Full Performance",60000,"")))))</f>
        <v>60000</v>
      </c>
    </row>
    <row r="428" spans="1:15" ht="12.75" customHeight="1" x14ac:dyDescent="0.25">
      <c r="A428" s="2">
        <v>2022068</v>
      </c>
      <c r="B428" s="2" t="s">
        <v>406</v>
      </c>
      <c r="C428" s="2" t="s">
        <v>842</v>
      </c>
      <c r="D428" s="13">
        <v>44478</v>
      </c>
      <c r="E428" s="13"/>
      <c r="F428" s="13">
        <f ca="1">IF(E428="",NOW()+60,E428)</f>
        <v>44546.356506481483</v>
      </c>
      <c r="G428" s="18" t="s">
        <v>17</v>
      </c>
      <c r="H428" s="18" t="str">
        <f>IF(G428="","Northern Virginia",IF(G428="Herndon","Herndon VA",IF(G428="Reston","Reston VA",IF(G428="Tysons","Tysons VA",IF(G428="Tyson's","Tysons VA",IF(G428="Chantilly","Chantilly VA",IF(G428="Mclean","Mclean VA",IF(G428="College Park","College Park MD",IF(G428="Beltsville","Beltsville MD",IF(G428="Vienna","Vienna VA",IF(G428="Fort Meade","Fort Meade MD",IF(G428="Bethesda","Bethesda MD",IF(G428="Springfield","Springfield VA",IF(G428="Dulles","Dulles VA",IF(G428="Warrenton","Warrenton VA",IF(G428="Annapolis Junction","Annapolis Junction MD",G428))))))))))))))))</f>
        <v>Herndon VA</v>
      </c>
      <c r="I428" s="2" t="s">
        <v>407</v>
      </c>
      <c r="J428" s="2" t="s">
        <v>21</v>
      </c>
      <c r="K428" s="2" t="str">
        <f>IF(J428="All Levels","All Levels",IF(J428="Subject Matter Expert","Level 1 - Subject Matter Expert",IF(J428="Level 1","Level 1 - Subject Matter Expert",IF(J428="Level 2","Level 2 - Expert",IF(J428="Expert","Level 2 - Expert",IF(J428="Senior","Level 3 - Senior",IF(J428="Level 3","Level 3 - Senior",IF(J428="Level 4","Level 4 - Full Performance",IF(J428="Full Performance","Level 4 - Full Performance",IF(J428="Developmental","Level 5 - Developmental"))))))))))</f>
        <v>Level 3 - Senior</v>
      </c>
      <c r="L428" s="4">
        <f>IF($K428="All levels",215000,IF($K428="Level 1 - Subject Matter Expert",215000,IF($K428="Level 2 - Expert",195000,IF($K428="Level 3 - Senior",170000,IF($K428="Level 4 - Full Performance",100000,"")))))</f>
        <v>170000</v>
      </c>
      <c r="M428" s="4">
        <f>IF($K428="All levels",100000,IF($K428="Level 1 - Subject Matter Expert",160000,IF($K428="Level 2 - Expert",140000,IF($K428="Level 3 - Senior",110000,IF($K428="Level 4 - Full Performance",60000,"")))))</f>
        <v>110000</v>
      </c>
    </row>
    <row r="429" spans="1:15" ht="12.75" customHeight="1" x14ac:dyDescent="0.25">
      <c r="A429" s="2">
        <v>2022069</v>
      </c>
      <c r="B429" s="2" t="s">
        <v>406</v>
      </c>
      <c r="C429" s="2" t="s">
        <v>843</v>
      </c>
      <c r="D429" s="13">
        <v>44478</v>
      </c>
      <c r="E429" s="13"/>
      <c r="F429" s="13">
        <f ca="1">IF(E429="",NOW()+60,E429)</f>
        <v>44546.356506481483</v>
      </c>
      <c r="G429" s="18" t="s">
        <v>17</v>
      </c>
      <c r="H429" s="18" t="str">
        <f>IF(G429="","Northern Virginia",IF(G429="Herndon","Herndon VA",IF(G429="Reston","Reston VA",IF(G429="Tysons","Tysons VA",IF(G429="Tyson's","Tysons VA",IF(G429="Chantilly","Chantilly VA",IF(G429="Mclean","Mclean VA",IF(G429="College Park","College Park MD",IF(G429="Beltsville","Beltsville MD",IF(G429="Vienna","Vienna VA",IF(G429="Fort Meade","Fort Meade MD",IF(G429="Bethesda","Bethesda MD",IF(G429="Springfield","Springfield VA",IF(G429="Dulles","Dulles VA",IF(G429="Warrenton","Warrenton VA",IF(G429="Annapolis Junction","Annapolis Junction MD",G429))))))))))))))))</f>
        <v>Herndon VA</v>
      </c>
      <c r="I429" s="2" t="s">
        <v>105</v>
      </c>
      <c r="J429" s="2" t="s">
        <v>80</v>
      </c>
      <c r="K429" s="2" t="str">
        <f>IF(J429="All Levels","All Levels",IF(J429="Subject Matter Expert","Level 1 - Subject Matter Expert",IF(J429="Level 1","Level 1 - Subject Matter Expert",IF(J429="Level 2","Level 2 - Expert",IF(J429="Expert","Level 2 - Expert",IF(J429="Senior","Level 3 - Senior",IF(J429="Level 3","Level 3 - Senior",IF(J429="Level 4","Level 4 - Full Performance",IF(J429="Full Performance","Level 4 - Full Performance",IF(J429="Developmental","Level 5 - Developmental"))))))))))</f>
        <v>Level 4 - Full Performance</v>
      </c>
      <c r="L429" s="4">
        <f>IF($K429="All levels",215000,IF($K429="Level 1 - Subject Matter Expert",215000,IF($K429="Level 2 - Expert",195000,IF($K429="Level 3 - Senior",170000,IF($K429="Level 4 - Full Performance",100000,"")))))</f>
        <v>100000</v>
      </c>
      <c r="M429" s="4">
        <f>IF($K429="All levels",100000,IF($K429="Level 1 - Subject Matter Expert",160000,IF($K429="Level 2 - Expert",140000,IF($K429="Level 3 - Senior",110000,IF($K429="Level 4 - Full Performance",60000,"")))))</f>
        <v>60000</v>
      </c>
    </row>
    <row r="430" spans="1:15" ht="12.75" customHeight="1" x14ac:dyDescent="0.25">
      <c r="A430" s="2">
        <v>2022070</v>
      </c>
      <c r="B430" s="2" t="s">
        <v>406</v>
      </c>
      <c r="C430" s="2" t="s">
        <v>844</v>
      </c>
      <c r="D430" s="13">
        <v>44478</v>
      </c>
      <c r="E430" s="13"/>
      <c r="F430" s="13">
        <f ca="1">IF(E430="",NOW()+60,E430)</f>
        <v>44546.356506481483</v>
      </c>
      <c r="G430" s="18" t="s">
        <v>17</v>
      </c>
      <c r="H430" s="18" t="str">
        <f>IF(G430="","Northern Virginia",IF(G430="Herndon","Herndon VA",IF(G430="Reston","Reston VA",IF(G430="Tysons","Tysons VA",IF(G430="Tyson's","Tysons VA",IF(G430="Chantilly","Chantilly VA",IF(G430="Mclean","Mclean VA",IF(G430="College Park","College Park MD",IF(G430="Beltsville","Beltsville MD",IF(G430="Vienna","Vienna VA",IF(G430="Fort Meade","Fort Meade MD",IF(G430="Bethesda","Bethesda MD",IF(G430="Springfield","Springfield VA",IF(G430="Dulles","Dulles VA",IF(G430="Warrenton","Warrenton VA",IF(G430="Annapolis Junction","Annapolis Junction MD",G430))))))))))))))))</f>
        <v>Herndon VA</v>
      </c>
      <c r="I430" s="2" t="s">
        <v>159</v>
      </c>
      <c r="J430" s="2" t="s">
        <v>22</v>
      </c>
      <c r="K430" s="2" t="str">
        <f>IF(J430="All Levels","All Levels",IF(J430="Subject Matter Expert","Level 1 - Subject Matter Expert",IF(J430="Level 1","Level 1 - Subject Matter Expert",IF(J430="Level 2","Level 2 - Expert",IF(J430="Expert","Level 2 - Expert",IF(J430="Senior","Level 3 - Senior",IF(J430="Level 3","Level 3 - Senior",IF(J430="Level 4","Level 4 - Full Performance",IF(J430="Full Performance","Level 4 - Full Performance",IF(J430="Developmental","Level 5 - Developmental"))))))))))</f>
        <v>Level 2 - Expert</v>
      </c>
      <c r="L430" s="4">
        <f>IF($K430="All levels",215000,IF($K430="Level 1 - Subject Matter Expert",215000,IF($K430="Level 2 - Expert",195000,IF($K430="Level 3 - Senior",170000,IF($K430="Level 4 - Full Performance",100000,"")))))</f>
        <v>195000</v>
      </c>
      <c r="M430" s="4">
        <f>IF($K430="All levels",100000,IF($K430="Level 1 - Subject Matter Expert",160000,IF($K430="Level 2 - Expert",140000,IF($K430="Level 3 - Senior",110000,IF($K430="Level 4 - Full Performance",60000,"")))))</f>
        <v>140000</v>
      </c>
    </row>
    <row r="431" spans="1:15" ht="12.75" customHeight="1" x14ac:dyDescent="0.25">
      <c r="A431" s="2">
        <v>2022071</v>
      </c>
      <c r="B431" s="2" t="s">
        <v>406</v>
      </c>
      <c r="C431" s="2" t="s">
        <v>845</v>
      </c>
      <c r="D431" s="13">
        <v>44478</v>
      </c>
      <c r="E431" s="13"/>
      <c r="F431" s="13">
        <f ca="1">IF(E431="",NOW()+60,E431)</f>
        <v>44546.356506481483</v>
      </c>
      <c r="G431" s="18" t="s">
        <v>17</v>
      </c>
      <c r="H431" s="18" t="str">
        <f>IF(G431="","Northern Virginia",IF(G431="Herndon","Herndon VA",IF(G431="Reston","Reston VA",IF(G431="Tysons","Tysons VA",IF(G431="Tyson's","Tysons VA",IF(G431="Chantilly","Chantilly VA",IF(G431="Mclean","Mclean VA",IF(G431="College Park","College Park MD",IF(G431="Beltsville","Beltsville MD",IF(G431="Vienna","Vienna VA",IF(G431="Fort Meade","Fort Meade MD",IF(G431="Bethesda","Bethesda MD",IF(G431="Springfield","Springfield VA",IF(G431="Dulles","Dulles VA",IF(G431="Warrenton","Warrenton VA",IF(G431="Annapolis Junction","Annapolis Junction MD",G431))))))))))))))))</f>
        <v>Herndon VA</v>
      </c>
      <c r="I431" s="2" t="s">
        <v>159</v>
      </c>
      <c r="J431" s="2" t="s">
        <v>21</v>
      </c>
      <c r="K431" s="2" t="str">
        <f>IF(J431="All Levels","All Levels",IF(J431="Subject Matter Expert","Level 1 - Subject Matter Expert",IF(J431="Level 1","Level 1 - Subject Matter Expert",IF(J431="Level 2","Level 2 - Expert",IF(J431="Expert","Level 2 - Expert",IF(J431="Senior","Level 3 - Senior",IF(J431="Level 3","Level 3 - Senior",IF(J431="Level 4","Level 4 - Full Performance",IF(J431="Full Performance","Level 4 - Full Performance",IF(J431="Developmental","Level 5 - Developmental"))))))))))</f>
        <v>Level 3 - Senior</v>
      </c>
      <c r="L431" s="4">
        <f>IF($K431="All levels",215000,IF($K431="Level 1 - Subject Matter Expert",215000,IF($K431="Level 2 - Expert",195000,IF($K431="Level 3 - Senior",170000,IF($K431="Level 4 - Full Performance",100000,"")))))</f>
        <v>170000</v>
      </c>
      <c r="M431" s="4">
        <f>IF($K431="All levels",100000,IF($K431="Level 1 - Subject Matter Expert",160000,IF($K431="Level 2 - Expert",140000,IF($K431="Level 3 - Senior",110000,IF($K431="Level 4 - Full Performance",60000,"")))))</f>
        <v>110000</v>
      </c>
    </row>
    <row r="432" spans="1:15" ht="12.75" customHeight="1" x14ac:dyDescent="0.25">
      <c r="A432" s="2">
        <v>2022072</v>
      </c>
      <c r="B432" s="2" t="s">
        <v>406</v>
      </c>
      <c r="C432" s="2" t="s">
        <v>846</v>
      </c>
      <c r="D432" s="13">
        <v>44478</v>
      </c>
      <c r="E432" s="13"/>
      <c r="F432" s="13">
        <f ca="1">IF(E432="",NOW()+60,E432)</f>
        <v>44546.356506481483</v>
      </c>
      <c r="G432" s="18" t="s">
        <v>17</v>
      </c>
      <c r="H432" s="18" t="str">
        <f>IF(G432="","Northern Virginia",IF(G432="Herndon","Herndon VA",IF(G432="Reston","Reston VA",IF(G432="Tysons","Tysons VA",IF(G432="Tyson's","Tysons VA",IF(G432="Chantilly","Chantilly VA",IF(G432="Mclean","Mclean VA",IF(G432="College Park","College Park MD",IF(G432="Beltsville","Beltsville MD",IF(G432="Vienna","Vienna VA",IF(G432="Fort Meade","Fort Meade MD",IF(G432="Bethesda","Bethesda MD",IF(G432="Springfield","Springfield VA",IF(G432="Dulles","Dulles VA",IF(G432="Warrenton","Warrenton VA",IF(G432="Annapolis Junction","Annapolis Junction MD",G432))))))))))))))))</f>
        <v>Herndon VA</v>
      </c>
      <c r="I432" s="2" t="s">
        <v>884</v>
      </c>
      <c r="J432" s="2" t="s">
        <v>25</v>
      </c>
      <c r="K432" s="2" t="str">
        <f>IF(J432="All Levels","All Levels",IF(J432="Subject Matter Expert","Level 1 - Subject Matter Expert",IF(J432="Level 1","Level 1 - Subject Matter Expert",IF(J432="Level 2","Level 2 - Expert",IF(J432="Expert","Level 2 - Expert",IF(J432="Senior","Level 3 - Senior",IF(J432="Level 3","Level 3 - Senior",IF(J432="Level 4","Level 4 - Full Performance",IF(J432="Full Performance","Level 4 - Full Performance",IF(J432="Developmental","Level 5 - Developmental"))))))))))</f>
        <v>Level 1 - Subject Matter Expert</v>
      </c>
      <c r="L432" s="4">
        <f>IF($K432="All levels",215000,IF($K432="Level 1 - Subject Matter Expert",215000,IF($K432="Level 2 - Expert",195000,IF($K432="Level 3 - Senior",170000,IF($K432="Level 4 - Full Performance",100000,"")))))</f>
        <v>215000</v>
      </c>
      <c r="M432" s="4">
        <f>IF($K432="All levels",100000,IF($K432="Level 1 - Subject Matter Expert",160000,IF($K432="Level 2 - Expert",140000,IF($K432="Level 3 - Senior",110000,IF($K432="Level 4 - Full Performance",60000,"")))))</f>
        <v>160000</v>
      </c>
      <c r="N432" s="2" t="s">
        <v>897</v>
      </c>
      <c r="O432" s="2" t="s">
        <v>897</v>
      </c>
    </row>
    <row r="433" spans="1:14" ht="12.75" customHeight="1" x14ac:dyDescent="0.25">
      <c r="A433" s="2">
        <v>2022073</v>
      </c>
      <c r="B433" s="2" t="s">
        <v>406</v>
      </c>
      <c r="C433" s="2" t="s">
        <v>847</v>
      </c>
      <c r="D433" s="13">
        <v>44478</v>
      </c>
      <c r="E433" s="13"/>
      <c r="F433" s="13">
        <f ca="1">IF(E433="",NOW()+60,E433)</f>
        <v>44546.356506481483</v>
      </c>
      <c r="G433" s="18" t="s">
        <v>17</v>
      </c>
      <c r="H433" s="18" t="str">
        <f>IF(G433="","Northern Virginia",IF(G433="Herndon","Herndon VA",IF(G433="Reston","Reston VA",IF(G433="Tysons","Tysons VA",IF(G433="Tyson's","Tysons VA",IF(G433="Chantilly","Chantilly VA",IF(G433="Mclean","Mclean VA",IF(G433="College Park","College Park MD",IF(G433="Beltsville","Beltsville MD",IF(G433="Vienna","Vienna VA",IF(G433="Fort Meade","Fort Meade MD",IF(G433="Bethesda","Bethesda MD",IF(G433="Springfield","Springfield VA",IF(G433="Dulles","Dulles VA",IF(G433="Warrenton","Warrenton VA",IF(G433="Annapolis Junction","Annapolis Junction MD",G433))))))))))))))))</f>
        <v>Herndon VA</v>
      </c>
      <c r="I433" s="2" t="s">
        <v>885</v>
      </c>
      <c r="J433" s="2" t="s">
        <v>25</v>
      </c>
      <c r="K433" s="2" t="str">
        <f>IF(J433="All Levels","All Levels",IF(J433="Subject Matter Expert","Level 1 - Subject Matter Expert",IF(J433="Level 1","Level 1 - Subject Matter Expert",IF(J433="Level 2","Level 2 - Expert",IF(J433="Expert","Level 2 - Expert",IF(J433="Senior","Level 3 - Senior",IF(J433="Level 3","Level 3 - Senior",IF(J433="Level 4","Level 4 - Full Performance",IF(J433="Full Performance","Level 4 - Full Performance",IF(J433="Developmental","Level 5 - Developmental"))))))))))</f>
        <v>Level 1 - Subject Matter Expert</v>
      </c>
      <c r="L433" s="4">
        <f>IF($K433="All levels",215000,IF($K433="Level 1 - Subject Matter Expert",215000,IF($K433="Level 2 - Expert",195000,IF($K433="Level 3 - Senior",170000,IF($K433="Level 4 - Full Performance",100000,"")))))</f>
        <v>215000</v>
      </c>
      <c r="M433" s="4">
        <f>IF($K433="All levels",100000,IF($K433="Level 1 - Subject Matter Expert",160000,IF($K433="Level 2 - Expert",140000,IF($K433="Level 3 - Senior",110000,IF($K433="Level 4 - Full Performance",60000,"")))))</f>
        <v>160000</v>
      </c>
      <c r="N433" s="2" t="s">
        <v>895</v>
      </c>
    </row>
    <row r="434" spans="1:14" ht="12.75" customHeight="1" x14ac:dyDescent="0.25">
      <c r="A434" s="2">
        <v>2022074</v>
      </c>
      <c r="B434" s="2" t="s">
        <v>406</v>
      </c>
      <c r="C434" s="2" t="s">
        <v>848</v>
      </c>
      <c r="D434" s="13">
        <v>44478</v>
      </c>
      <c r="E434" s="13"/>
      <c r="F434" s="13">
        <f ca="1">IF(E434="",NOW()+60,E434)</f>
        <v>44546.356506481483</v>
      </c>
      <c r="G434" s="18" t="s">
        <v>17</v>
      </c>
      <c r="H434" s="18" t="str">
        <f>IF(G434="","Northern Virginia",IF(G434="Herndon","Herndon VA",IF(G434="Reston","Reston VA",IF(G434="Tysons","Tysons VA",IF(G434="Tyson's","Tysons VA",IF(G434="Chantilly","Chantilly VA",IF(G434="Mclean","Mclean VA",IF(G434="College Park","College Park MD",IF(G434="Beltsville","Beltsville MD",IF(G434="Vienna","Vienna VA",IF(G434="Fort Meade","Fort Meade MD",IF(G434="Bethesda","Bethesda MD",IF(G434="Springfield","Springfield VA",IF(G434="Dulles","Dulles VA",IF(G434="Warrenton","Warrenton VA",IF(G434="Annapolis Junction","Annapolis Junction MD",G434))))))))))))))))</f>
        <v>Herndon VA</v>
      </c>
      <c r="I434" s="2" t="s">
        <v>160</v>
      </c>
      <c r="J434" s="2" t="s">
        <v>22</v>
      </c>
      <c r="K434" s="2" t="str">
        <f>IF(J434="All Levels","All Levels",IF(J434="Subject Matter Expert","Level 1 - Subject Matter Expert",IF(J434="Level 1","Level 1 - Subject Matter Expert",IF(J434="Level 2","Level 2 - Expert",IF(J434="Expert","Level 2 - Expert",IF(J434="Senior","Level 3 - Senior",IF(J434="Level 3","Level 3 - Senior",IF(J434="Level 4","Level 4 - Full Performance",IF(J434="Full Performance","Level 4 - Full Performance",IF(J434="Developmental","Level 5 - Developmental"))))))))))</f>
        <v>Level 2 - Expert</v>
      </c>
      <c r="L434" s="4">
        <f>IF($K434="All levels",215000,IF($K434="Level 1 - Subject Matter Expert",215000,IF($K434="Level 2 - Expert",195000,IF($K434="Level 3 - Senior",170000,IF($K434="Level 4 - Full Performance",100000,"")))))</f>
        <v>195000</v>
      </c>
      <c r="M434" s="4">
        <f>IF($K434="All levels",100000,IF($K434="Level 1 - Subject Matter Expert",160000,IF($K434="Level 2 - Expert",140000,IF($K434="Level 3 - Senior",110000,IF($K434="Level 4 - Full Performance",60000,"")))))</f>
        <v>140000</v>
      </c>
      <c r="N434" s="2" t="s">
        <v>915</v>
      </c>
    </row>
    <row r="435" spans="1:14" ht="12.75" customHeight="1" x14ac:dyDescent="0.25">
      <c r="A435" s="2">
        <v>2022075</v>
      </c>
      <c r="B435" s="2" t="s">
        <v>406</v>
      </c>
      <c r="C435" s="2" t="s">
        <v>849</v>
      </c>
      <c r="D435" s="13">
        <v>44478</v>
      </c>
      <c r="E435" s="13"/>
      <c r="F435" s="13">
        <f ca="1">IF(E435="",NOW()+60,E435)</f>
        <v>44546.356506481483</v>
      </c>
      <c r="G435" s="18" t="s">
        <v>17</v>
      </c>
      <c r="H435" s="18" t="str">
        <f>IF(G435="","Northern Virginia",IF(G435="Herndon","Herndon VA",IF(G435="Reston","Reston VA",IF(G435="Tysons","Tysons VA",IF(G435="Tyson's","Tysons VA",IF(G435="Chantilly","Chantilly VA",IF(G435="Mclean","Mclean VA",IF(G435="College Park","College Park MD",IF(G435="Beltsville","Beltsville MD",IF(G435="Vienna","Vienna VA",IF(G435="Fort Meade","Fort Meade MD",IF(G435="Bethesda","Bethesda MD",IF(G435="Springfield","Springfield VA",IF(G435="Dulles","Dulles VA",IF(G435="Warrenton","Warrenton VA",IF(G435="Annapolis Junction","Annapolis Junction MD",G435))))))))))))))))</f>
        <v>Herndon VA</v>
      </c>
      <c r="I435" s="2" t="s">
        <v>882</v>
      </c>
      <c r="J435" s="2" t="s">
        <v>25</v>
      </c>
      <c r="K435" s="2" t="str">
        <f>IF(J435="All Levels","All Levels",IF(J435="Subject Matter Expert","Level 1 - Subject Matter Expert",IF(J435="Level 1","Level 1 - Subject Matter Expert",IF(J435="Level 2","Level 2 - Expert",IF(J435="Expert","Level 2 - Expert",IF(J435="Senior","Level 3 - Senior",IF(J435="Level 3","Level 3 - Senior",IF(J435="Level 4","Level 4 - Full Performance",IF(J435="Full Performance","Level 4 - Full Performance",IF(J435="Developmental","Level 5 - Developmental"))))))))))</f>
        <v>Level 1 - Subject Matter Expert</v>
      </c>
      <c r="L435" s="4">
        <f>IF($K435="All levels",215000,IF($K435="Level 1 - Subject Matter Expert",215000,IF($K435="Level 2 - Expert",195000,IF($K435="Level 3 - Senior",170000,IF($K435="Level 4 - Full Performance",100000,"")))))</f>
        <v>215000</v>
      </c>
      <c r="M435" s="4">
        <f>IF($K435="All levels",100000,IF($K435="Level 1 - Subject Matter Expert",160000,IF($K435="Level 2 - Expert",140000,IF($K435="Level 3 - Senior",110000,IF($K435="Level 4 - Full Performance",60000,"")))))</f>
        <v>160000</v>
      </c>
    </row>
    <row r="436" spans="1:14" ht="12.75" customHeight="1" x14ac:dyDescent="0.25">
      <c r="A436" s="2">
        <v>2022076</v>
      </c>
      <c r="B436" s="2" t="s">
        <v>406</v>
      </c>
      <c r="C436" s="2" t="s">
        <v>850</v>
      </c>
      <c r="D436" s="13">
        <v>44478</v>
      </c>
      <c r="E436" s="13"/>
      <c r="F436" s="13">
        <f ca="1">IF(E436="",NOW()+60,E436)</f>
        <v>44546.356506481483</v>
      </c>
      <c r="G436" s="18" t="s">
        <v>17</v>
      </c>
      <c r="H436" s="18" t="str">
        <f>IF(G436="","Northern Virginia",IF(G436="Herndon","Herndon VA",IF(G436="Reston","Reston VA",IF(G436="Tysons","Tysons VA",IF(G436="Tyson's","Tysons VA",IF(G436="Chantilly","Chantilly VA",IF(G436="Mclean","Mclean VA",IF(G436="College Park","College Park MD",IF(G436="Beltsville","Beltsville MD",IF(G436="Vienna","Vienna VA",IF(G436="Fort Meade","Fort Meade MD",IF(G436="Bethesda","Bethesda MD",IF(G436="Springfield","Springfield VA",IF(G436="Dulles","Dulles VA",IF(G436="Warrenton","Warrenton VA",IF(G436="Annapolis Junction","Annapolis Junction MD",G436))))))))))))))))</f>
        <v>Herndon VA</v>
      </c>
      <c r="I436" s="2" t="s">
        <v>879</v>
      </c>
      <c r="J436" s="2" t="s">
        <v>25</v>
      </c>
      <c r="K436" s="2" t="str">
        <f>IF(J436="All Levels","All Levels",IF(J436="Subject Matter Expert","Level 1 - Subject Matter Expert",IF(J436="Level 1","Level 1 - Subject Matter Expert",IF(J436="Level 2","Level 2 - Expert",IF(J436="Expert","Level 2 - Expert",IF(J436="Senior","Level 3 - Senior",IF(J436="Level 3","Level 3 - Senior",IF(J436="Level 4","Level 4 - Full Performance",IF(J436="Full Performance","Level 4 - Full Performance",IF(J436="Developmental","Level 5 - Developmental"))))))))))</f>
        <v>Level 1 - Subject Matter Expert</v>
      </c>
      <c r="L436" s="4">
        <f>IF($K436="All levels",215000,IF($K436="Level 1 - Subject Matter Expert",215000,IF($K436="Level 2 - Expert",195000,IF($K436="Level 3 - Senior",170000,IF($K436="Level 4 - Full Performance",100000,"")))))</f>
        <v>215000</v>
      </c>
      <c r="M436" s="4">
        <f>IF($K436="All levels",100000,IF($K436="Level 1 - Subject Matter Expert",160000,IF($K436="Level 2 - Expert",140000,IF($K436="Level 3 - Senior",110000,IF($K436="Level 4 - Full Performance",60000,"")))))</f>
        <v>160000</v>
      </c>
      <c r="N436" s="2" t="s">
        <v>916</v>
      </c>
    </row>
    <row r="437" spans="1:14" ht="12.75" customHeight="1" x14ac:dyDescent="0.25">
      <c r="A437" s="2">
        <v>2022077</v>
      </c>
      <c r="B437" s="2" t="s">
        <v>406</v>
      </c>
      <c r="C437" s="2" t="s">
        <v>851</v>
      </c>
      <c r="D437" s="13">
        <v>44478</v>
      </c>
      <c r="E437" s="13"/>
      <c r="F437" s="13">
        <f ca="1">IF(E437="",NOW()+60,E437)</f>
        <v>44546.356506481483</v>
      </c>
      <c r="G437" s="18" t="s">
        <v>17</v>
      </c>
      <c r="H437" s="18" t="str">
        <f>IF(G437="","Northern Virginia",IF(G437="Herndon","Herndon VA",IF(G437="Reston","Reston VA",IF(G437="Tysons","Tysons VA",IF(G437="Tyson's","Tysons VA",IF(G437="Chantilly","Chantilly VA",IF(G437="Mclean","Mclean VA",IF(G437="College Park","College Park MD",IF(G437="Beltsville","Beltsville MD",IF(G437="Vienna","Vienna VA",IF(G437="Fort Meade","Fort Meade MD",IF(G437="Bethesda","Bethesda MD",IF(G437="Springfield","Springfield VA",IF(G437="Dulles","Dulles VA",IF(G437="Warrenton","Warrenton VA",IF(G437="Annapolis Junction","Annapolis Junction MD",G437))))))))))))))))</f>
        <v>Herndon VA</v>
      </c>
      <c r="I437" s="2" t="s">
        <v>27</v>
      </c>
      <c r="J437" s="2" t="s">
        <v>22</v>
      </c>
      <c r="K437" s="2" t="str">
        <f>IF(J437="All Levels","All Levels",IF(J437="Subject Matter Expert","Level 1 - Subject Matter Expert",IF(J437="Level 1","Level 1 - Subject Matter Expert",IF(J437="Level 2","Level 2 - Expert",IF(J437="Expert","Level 2 - Expert",IF(J437="Senior","Level 3 - Senior",IF(J437="Level 3","Level 3 - Senior",IF(J437="Level 4","Level 4 - Full Performance",IF(J437="Full Performance","Level 4 - Full Performance",IF(J437="Developmental","Level 5 - Developmental"))))))))))</f>
        <v>Level 2 - Expert</v>
      </c>
      <c r="L437" s="4">
        <f>IF($K437="All levels",215000,IF($K437="Level 1 - Subject Matter Expert",215000,IF($K437="Level 2 - Expert",195000,IF($K437="Level 3 - Senior",170000,IF($K437="Level 4 - Full Performance",100000,"")))))</f>
        <v>195000</v>
      </c>
      <c r="M437" s="4">
        <f>IF($K437="All levels",100000,IF($K437="Level 1 - Subject Matter Expert",160000,IF($K437="Level 2 - Expert",140000,IF($K437="Level 3 - Senior",110000,IF($K437="Level 4 - Full Performance",60000,"")))))</f>
        <v>140000</v>
      </c>
      <c r="N437" s="2" t="s">
        <v>917</v>
      </c>
    </row>
    <row r="438" spans="1:14" ht="12.75" customHeight="1" x14ac:dyDescent="0.25">
      <c r="A438" s="2">
        <v>2022078</v>
      </c>
      <c r="B438" s="2" t="s">
        <v>406</v>
      </c>
      <c r="C438" s="2" t="s">
        <v>852</v>
      </c>
      <c r="D438" s="13">
        <v>44478</v>
      </c>
      <c r="E438" s="13"/>
      <c r="F438" s="13">
        <f ca="1">IF(E438="",NOW()+60,E438)</f>
        <v>44546.356506481483</v>
      </c>
      <c r="G438" s="18" t="s">
        <v>17</v>
      </c>
      <c r="H438" s="18" t="str">
        <f>IF(G438="","Northern Virginia",IF(G438="Herndon","Herndon VA",IF(G438="Reston","Reston VA",IF(G438="Tysons","Tysons VA",IF(G438="Tyson's","Tysons VA",IF(G438="Chantilly","Chantilly VA",IF(G438="Mclean","Mclean VA",IF(G438="College Park","College Park MD",IF(G438="Beltsville","Beltsville MD",IF(G438="Vienna","Vienna VA",IF(G438="Fort Meade","Fort Meade MD",IF(G438="Bethesda","Bethesda MD",IF(G438="Springfield","Springfield VA",IF(G438="Dulles","Dulles VA",IF(G438="Warrenton","Warrenton VA",IF(G438="Annapolis Junction","Annapolis Junction MD",G438))))))))))))))))</f>
        <v>Herndon VA</v>
      </c>
      <c r="I438" s="2" t="s">
        <v>27</v>
      </c>
      <c r="J438" s="2" t="s">
        <v>22</v>
      </c>
      <c r="K438" s="2" t="str">
        <f>IF(J438="All Levels","All Levels",IF(J438="Subject Matter Expert","Level 1 - Subject Matter Expert",IF(J438="Level 1","Level 1 - Subject Matter Expert",IF(J438="Level 2","Level 2 - Expert",IF(J438="Expert","Level 2 - Expert",IF(J438="Senior","Level 3 - Senior",IF(J438="Level 3","Level 3 - Senior",IF(J438="Level 4","Level 4 - Full Performance",IF(J438="Full Performance","Level 4 - Full Performance",IF(J438="Developmental","Level 5 - Developmental"))))))))))</f>
        <v>Level 2 - Expert</v>
      </c>
      <c r="L438" s="4">
        <f>IF($K438="All levels",215000,IF($K438="Level 1 - Subject Matter Expert",215000,IF($K438="Level 2 - Expert",195000,IF($K438="Level 3 - Senior",170000,IF($K438="Level 4 - Full Performance",100000,"")))))</f>
        <v>195000</v>
      </c>
      <c r="M438" s="4">
        <f>IF($K438="All levels",100000,IF($K438="Level 1 - Subject Matter Expert",160000,IF($K438="Level 2 - Expert",140000,IF($K438="Level 3 - Senior",110000,IF($K438="Level 4 - Full Performance",60000,"")))))</f>
        <v>140000</v>
      </c>
      <c r="N438" s="2" t="s">
        <v>917</v>
      </c>
    </row>
    <row r="439" spans="1:14" ht="12.75" customHeight="1" x14ac:dyDescent="0.25">
      <c r="A439" s="2">
        <v>2022079</v>
      </c>
      <c r="B439" s="2" t="s">
        <v>406</v>
      </c>
      <c r="C439" s="2" t="s">
        <v>853</v>
      </c>
      <c r="D439" s="13">
        <v>44478</v>
      </c>
      <c r="E439" s="13"/>
      <c r="F439" s="13">
        <f ca="1">IF(E439="",NOW()+60,E439)</f>
        <v>44546.356506481483</v>
      </c>
      <c r="G439" s="18" t="s">
        <v>17</v>
      </c>
      <c r="H439" s="18" t="str">
        <f>IF(G439="","Northern Virginia",IF(G439="Herndon","Herndon VA",IF(G439="Reston","Reston VA",IF(G439="Tysons","Tysons VA",IF(G439="Tyson's","Tysons VA",IF(G439="Chantilly","Chantilly VA",IF(G439="Mclean","Mclean VA",IF(G439="College Park","College Park MD",IF(G439="Beltsville","Beltsville MD",IF(G439="Vienna","Vienna VA",IF(G439="Fort Meade","Fort Meade MD",IF(G439="Bethesda","Bethesda MD",IF(G439="Springfield","Springfield VA",IF(G439="Dulles","Dulles VA",IF(G439="Warrenton","Warrenton VA",IF(G439="Annapolis Junction","Annapolis Junction MD",G439))))))))))))))))</f>
        <v>Herndon VA</v>
      </c>
      <c r="I439" s="2" t="s">
        <v>886</v>
      </c>
      <c r="J439" s="2" t="s">
        <v>22</v>
      </c>
      <c r="K439" s="2" t="str">
        <f>IF(J439="All Levels","All Levels",IF(J439="Subject Matter Expert","Level 1 - Subject Matter Expert",IF(J439="Level 1","Level 1 - Subject Matter Expert",IF(J439="Level 2","Level 2 - Expert",IF(J439="Expert","Level 2 - Expert",IF(J439="Senior","Level 3 - Senior",IF(J439="Level 3","Level 3 - Senior",IF(J439="Level 4","Level 4 - Full Performance",IF(J439="Full Performance","Level 4 - Full Performance",IF(J439="Developmental","Level 5 - Developmental"))))))))))</f>
        <v>Level 2 - Expert</v>
      </c>
      <c r="L439" s="4">
        <f>IF($K439="All levels",215000,IF($K439="Level 1 - Subject Matter Expert",215000,IF($K439="Level 2 - Expert",195000,IF($K439="Level 3 - Senior",170000,IF($K439="Level 4 - Full Performance",100000,"")))))</f>
        <v>195000</v>
      </c>
      <c r="M439" s="4">
        <f>IF($K439="All levels",100000,IF($K439="Level 1 - Subject Matter Expert",160000,IF($K439="Level 2 - Expert",140000,IF($K439="Level 3 - Senior",110000,IF($K439="Level 4 - Full Performance",60000,"")))))</f>
        <v>140000</v>
      </c>
      <c r="N439" s="2" t="s">
        <v>918</v>
      </c>
    </row>
    <row r="440" spans="1:14" ht="12.75" customHeight="1" x14ac:dyDescent="0.25">
      <c r="A440" s="2">
        <v>2022080</v>
      </c>
      <c r="B440" s="2" t="s">
        <v>406</v>
      </c>
      <c r="C440" s="2" t="s">
        <v>854</v>
      </c>
      <c r="D440" s="13">
        <v>44478</v>
      </c>
      <c r="E440" s="13"/>
      <c r="F440" s="13">
        <f ca="1">IF(E440="",NOW()+60,E440)</f>
        <v>44546.356506481483</v>
      </c>
      <c r="G440" s="18" t="s">
        <v>17</v>
      </c>
      <c r="H440" s="18" t="str">
        <f>IF(G440="","Northern Virginia",IF(G440="Herndon","Herndon VA",IF(G440="Reston","Reston VA",IF(G440="Tysons","Tysons VA",IF(G440="Tyson's","Tysons VA",IF(G440="Chantilly","Chantilly VA",IF(G440="Mclean","Mclean VA",IF(G440="College Park","College Park MD",IF(G440="Beltsville","Beltsville MD",IF(G440="Vienna","Vienna VA",IF(G440="Fort Meade","Fort Meade MD",IF(G440="Bethesda","Bethesda MD",IF(G440="Springfield","Springfield VA",IF(G440="Dulles","Dulles VA",IF(G440="Warrenton","Warrenton VA",IF(G440="Annapolis Junction","Annapolis Junction MD",G440))))))))))))))))</f>
        <v>Herndon VA</v>
      </c>
      <c r="I440" s="2" t="s">
        <v>29</v>
      </c>
      <c r="J440" s="2" t="s">
        <v>22</v>
      </c>
      <c r="K440" s="2" t="str">
        <f>IF(J440="All Levels","All Levels",IF(J440="Subject Matter Expert","Level 1 - Subject Matter Expert",IF(J440="Level 1","Level 1 - Subject Matter Expert",IF(J440="Level 2","Level 2 - Expert",IF(J440="Expert","Level 2 - Expert",IF(J440="Senior","Level 3 - Senior",IF(J440="Level 3","Level 3 - Senior",IF(J440="Level 4","Level 4 - Full Performance",IF(J440="Full Performance","Level 4 - Full Performance",IF(J440="Developmental","Level 5 - Developmental"))))))))))</f>
        <v>Level 2 - Expert</v>
      </c>
      <c r="L440" s="4">
        <f>IF($K440="All levels",215000,IF($K440="Level 1 - Subject Matter Expert",215000,IF($K440="Level 2 - Expert",195000,IF($K440="Level 3 - Senior",170000,IF($K440="Level 4 - Full Performance",100000,"")))))</f>
        <v>195000</v>
      </c>
      <c r="M440" s="4">
        <f>IF($K440="All levels",100000,IF($K440="Level 1 - Subject Matter Expert",160000,IF($K440="Level 2 - Expert",140000,IF($K440="Level 3 - Senior",110000,IF($K440="Level 4 - Full Performance",60000,"")))))</f>
        <v>140000</v>
      </c>
      <c r="N440" s="2" t="s">
        <v>919</v>
      </c>
    </row>
    <row r="441" spans="1:14" ht="12.75" customHeight="1" x14ac:dyDescent="0.25">
      <c r="A441" s="2">
        <v>2022081</v>
      </c>
      <c r="B441" s="2" t="s">
        <v>406</v>
      </c>
      <c r="C441" s="2" t="s">
        <v>855</v>
      </c>
      <c r="D441" s="13">
        <v>44478</v>
      </c>
      <c r="E441" s="13"/>
      <c r="F441" s="13">
        <f ca="1">IF(E441="",NOW()+60,E441)</f>
        <v>44546.356506481483</v>
      </c>
      <c r="G441" s="18" t="s">
        <v>17</v>
      </c>
      <c r="H441" s="18" t="str">
        <f>IF(G441="","Northern Virginia",IF(G441="Herndon","Herndon VA",IF(G441="Reston","Reston VA",IF(G441="Tysons","Tysons VA",IF(G441="Tyson's","Tysons VA",IF(G441="Chantilly","Chantilly VA",IF(G441="Mclean","Mclean VA",IF(G441="College Park","College Park MD",IF(G441="Beltsville","Beltsville MD",IF(G441="Vienna","Vienna VA",IF(G441="Fort Meade","Fort Meade MD",IF(G441="Bethesda","Bethesda MD",IF(G441="Springfield","Springfield VA",IF(G441="Dulles","Dulles VA",IF(G441="Warrenton","Warrenton VA",IF(G441="Annapolis Junction","Annapolis Junction MD",G441))))))))))))))))</f>
        <v>Herndon VA</v>
      </c>
      <c r="I441" s="2" t="s">
        <v>29</v>
      </c>
      <c r="J441" s="2" t="s">
        <v>21</v>
      </c>
      <c r="K441" s="2" t="str">
        <f>IF(J441="All Levels","All Levels",IF(J441="Subject Matter Expert","Level 1 - Subject Matter Expert",IF(J441="Level 1","Level 1 - Subject Matter Expert",IF(J441="Level 2","Level 2 - Expert",IF(J441="Expert","Level 2 - Expert",IF(J441="Senior","Level 3 - Senior",IF(J441="Level 3","Level 3 - Senior",IF(J441="Level 4","Level 4 - Full Performance",IF(J441="Full Performance","Level 4 - Full Performance",IF(J441="Developmental","Level 5 - Developmental"))))))))))</f>
        <v>Level 3 - Senior</v>
      </c>
      <c r="L441" s="4">
        <f>IF($K441="All levels",215000,IF($K441="Level 1 - Subject Matter Expert",215000,IF($K441="Level 2 - Expert",195000,IF($K441="Level 3 - Senior",170000,IF($K441="Level 4 - Full Performance",100000,"")))))</f>
        <v>170000</v>
      </c>
      <c r="M441" s="4">
        <f>IF($K441="All levels",100000,IF($K441="Level 1 - Subject Matter Expert",160000,IF($K441="Level 2 - Expert",140000,IF($K441="Level 3 - Senior",110000,IF($K441="Level 4 - Full Performance",60000,"")))))</f>
        <v>110000</v>
      </c>
      <c r="N441" s="2" t="s">
        <v>920</v>
      </c>
    </row>
    <row r="442" spans="1:14" ht="12.75" customHeight="1" x14ac:dyDescent="0.25">
      <c r="A442" s="2">
        <v>2022082</v>
      </c>
      <c r="B442" s="2" t="s">
        <v>406</v>
      </c>
      <c r="C442" s="2" t="s">
        <v>856</v>
      </c>
      <c r="D442" s="13">
        <v>44478</v>
      </c>
      <c r="E442" s="13"/>
      <c r="F442" s="13">
        <f ca="1">IF(E442="",NOW()+60,E442)</f>
        <v>44546.356506481483</v>
      </c>
      <c r="G442" s="18" t="s">
        <v>17</v>
      </c>
      <c r="H442" s="18" t="str">
        <f>IF(G442="","Northern Virginia",IF(G442="Herndon","Herndon VA",IF(G442="Reston","Reston VA",IF(G442="Tysons","Tysons VA",IF(G442="Tyson's","Tysons VA",IF(G442="Chantilly","Chantilly VA",IF(G442="Mclean","Mclean VA",IF(G442="College Park","College Park MD",IF(G442="Beltsville","Beltsville MD",IF(G442="Vienna","Vienna VA",IF(G442="Fort Meade","Fort Meade MD",IF(G442="Bethesda","Bethesda MD",IF(G442="Springfield","Springfield VA",IF(G442="Dulles","Dulles VA",IF(G442="Warrenton","Warrenton VA",IF(G442="Annapolis Junction","Annapolis Junction MD",G442))))))))))))))))</f>
        <v>Herndon VA</v>
      </c>
      <c r="I442" s="2" t="s">
        <v>29</v>
      </c>
      <c r="J442" s="2" t="s">
        <v>25</v>
      </c>
      <c r="K442" s="2" t="str">
        <f>IF(J442="All Levels","All Levels",IF(J442="Subject Matter Expert","Level 1 - Subject Matter Expert",IF(J442="Level 1","Level 1 - Subject Matter Expert",IF(J442="Level 2","Level 2 - Expert",IF(J442="Expert","Level 2 - Expert",IF(J442="Senior","Level 3 - Senior",IF(J442="Level 3","Level 3 - Senior",IF(J442="Level 4","Level 4 - Full Performance",IF(J442="Full Performance","Level 4 - Full Performance",IF(J442="Developmental","Level 5 - Developmental"))))))))))</f>
        <v>Level 1 - Subject Matter Expert</v>
      </c>
      <c r="L442" s="4">
        <f>IF($K442="All levels",215000,IF($K442="Level 1 - Subject Matter Expert",215000,IF($K442="Level 2 - Expert",195000,IF($K442="Level 3 - Senior",170000,IF($K442="Level 4 - Full Performance",100000,"")))))</f>
        <v>215000</v>
      </c>
      <c r="M442" s="4">
        <f>IF($K442="All levels",100000,IF($K442="Level 1 - Subject Matter Expert",160000,IF($K442="Level 2 - Expert",140000,IF($K442="Level 3 - Senior",110000,IF($K442="Level 4 - Full Performance",60000,"")))))</f>
        <v>160000</v>
      </c>
      <c r="N442" s="2" t="s">
        <v>921</v>
      </c>
    </row>
    <row r="443" spans="1:14" ht="12.75" customHeight="1" x14ac:dyDescent="0.25">
      <c r="A443" s="2">
        <v>2022083</v>
      </c>
      <c r="B443" s="2" t="s">
        <v>406</v>
      </c>
      <c r="C443" s="2" t="s">
        <v>857</v>
      </c>
      <c r="D443" s="13">
        <v>44478</v>
      </c>
      <c r="E443" s="13"/>
      <c r="F443" s="13">
        <f ca="1">IF(E443="",NOW()+60,E443)</f>
        <v>44546.356506481483</v>
      </c>
      <c r="G443" s="18" t="s">
        <v>17</v>
      </c>
      <c r="H443" s="18" t="str">
        <f>IF(G443="","Northern Virginia",IF(G443="Herndon","Herndon VA",IF(G443="Reston","Reston VA",IF(G443="Tysons","Tysons VA",IF(G443="Tyson's","Tysons VA",IF(G443="Chantilly","Chantilly VA",IF(G443="Mclean","Mclean VA",IF(G443="College Park","College Park MD",IF(G443="Beltsville","Beltsville MD",IF(G443="Vienna","Vienna VA",IF(G443="Fort Meade","Fort Meade MD",IF(G443="Bethesda","Bethesda MD",IF(G443="Springfield","Springfield VA",IF(G443="Dulles","Dulles VA",IF(G443="Warrenton","Warrenton VA",IF(G443="Annapolis Junction","Annapolis Junction MD",G443))))))))))))))))</f>
        <v>Herndon VA</v>
      </c>
      <c r="I443" s="2" t="s">
        <v>29</v>
      </c>
      <c r="J443" s="2" t="s">
        <v>25</v>
      </c>
      <c r="K443" s="2" t="str">
        <f>IF(J443="All Levels","All Levels",IF(J443="Subject Matter Expert","Level 1 - Subject Matter Expert",IF(J443="Level 1","Level 1 - Subject Matter Expert",IF(J443="Level 2","Level 2 - Expert",IF(J443="Expert","Level 2 - Expert",IF(J443="Senior","Level 3 - Senior",IF(J443="Level 3","Level 3 - Senior",IF(J443="Level 4","Level 4 - Full Performance",IF(J443="Full Performance","Level 4 - Full Performance",IF(J443="Developmental","Level 5 - Developmental"))))))))))</f>
        <v>Level 1 - Subject Matter Expert</v>
      </c>
      <c r="L443" s="4">
        <f>IF($K443="All levels",215000,IF($K443="Level 1 - Subject Matter Expert",215000,IF($K443="Level 2 - Expert",195000,IF($K443="Level 3 - Senior",170000,IF($K443="Level 4 - Full Performance",100000,"")))))</f>
        <v>215000</v>
      </c>
      <c r="M443" s="4">
        <f>IF($K443="All levels",100000,IF($K443="Level 1 - Subject Matter Expert",160000,IF($K443="Level 2 - Expert",140000,IF($K443="Level 3 - Senior",110000,IF($K443="Level 4 - Full Performance",60000,"")))))</f>
        <v>160000</v>
      </c>
    </row>
    <row r="444" spans="1:14" ht="12.75" customHeight="1" x14ac:dyDescent="0.25">
      <c r="A444" s="2">
        <v>2022084</v>
      </c>
      <c r="B444" s="2" t="s">
        <v>406</v>
      </c>
      <c r="C444" s="2" t="s">
        <v>858</v>
      </c>
      <c r="D444" s="13">
        <v>44478</v>
      </c>
      <c r="E444" s="13"/>
      <c r="F444" s="13">
        <f ca="1">IF(E444="",NOW()+60,E444)</f>
        <v>44546.356506481483</v>
      </c>
      <c r="G444" s="18" t="s">
        <v>17</v>
      </c>
      <c r="H444" s="18" t="str">
        <f>IF(G444="","Northern Virginia",IF(G444="Herndon","Herndon VA",IF(G444="Reston","Reston VA",IF(G444="Tysons","Tysons VA",IF(G444="Tyson's","Tysons VA",IF(G444="Chantilly","Chantilly VA",IF(G444="Mclean","Mclean VA",IF(G444="College Park","College Park MD",IF(G444="Beltsville","Beltsville MD",IF(G444="Vienna","Vienna VA",IF(G444="Fort Meade","Fort Meade MD",IF(G444="Bethesda","Bethesda MD",IF(G444="Springfield","Springfield VA",IF(G444="Dulles","Dulles VA",IF(G444="Warrenton","Warrenton VA",IF(G444="Annapolis Junction","Annapolis Junction MD",G444))))))))))))))))</f>
        <v>Herndon VA</v>
      </c>
      <c r="I444" s="2" t="s">
        <v>29</v>
      </c>
      <c r="J444" s="2" t="s">
        <v>25</v>
      </c>
      <c r="K444" s="2" t="str">
        <f>IF(J444="All Levels","All Levels",IF(J444="Subject Matter Expert","Level 1 - Subject Matter Expert",IF(J444="Level 1","Level 1 - Subject Matter Expert",IF(J444="Level 2","Level 2 - Expert",IF(J444="Expert","Level 2 - Expert",IF(J444="Senior","Level 3 - Senior",IF(J444="Level 3","Level 3 - Senior",IF(J444="Level 4","Level 4 - Full Performance",IF(J444="Full Performance","Level 4 - Full Performance",IF(J444="Developmental","Level 5 - Developmental"))))))))))</f>
        <v>Level 1 - Subject Matter Expert</v>
      </c>
      <c r="L444" s="4">
        <f>IF($K444="All levels",215000,IF($K444="Level 1 - Subject Matter Expert",215000,IF($K444="Level 2 - Expert",195000,IF($K444="Level 3 - Senior",170000,IF($K444="Level 4 - Full Performance",100000,"")))))</f>
        <v>215000</v>
      </c>
      <c r="M444" s="4">
        <f>IF($K444="All levels",100000,IF($K444="Level 1 - Subject Matter Expert",160000,IF($K444="Level 2 - Expert",140000,IF($K444="Level 3 - Senior",110000,IF($K444="Level 4 - Full Performance",60000,"")))))</f>
        <v>160000</v>
      </c>
      <c r="N444" s="2" t="s">
        <v>922</v>
      </c>
    </row>
    <row r="445" spans="1:14" ht="12.75" customHeight="1" x14ac:dyDescent="0.25">
      <c r="A445" s="2">
        <v>2022085</v>
      </c>
      <c r="B445" s="2" t="s">
        <v>406</v>
      </c>
      <c r="C445" s="2" t="s">
        <v>859</v>
      </c>
      <c r="D445" s="13">
        <v>44478</v>
      </c>
      <c r="E445" s="13"/>
      <c r="F445" s="13">
        <f ca="1">IF(E445="",NOW()+60,E445)</f>
        <v>44546.356506481483</v>
      </c>
      <c r="G445" s="18" t="s">
        <v>17</v>
      </c>
      <c r="H445" s="18" t="str">
        <f>IF(G445="","Northern Virginia",IF(G445="Herndon","Herndon VA",IF(G445="Reston","Reston VA",IF(G445="Tysons","Tysons VA",IF(G445="Tyson's","Tysons VA",IF(G445="Chantilly","Chantilly VA",IF(G445="Mclean","Mclean VA",IF(G445="College Park","College Park MD",IF(G445="Beltsville","Beltsville MD",IF(G445="Vienna","Vienna VA",IF(G445="Fort Meade","Fort Meade MD",IF(G445="Bethesda","Bethesda MD",IF(G445="Springfield","Springfield VA",IF(G445="Dulles","Dulles VA",IF(G445="Warrenton","Warrenton VA",IF(G445="Annapolis Junction","Annapolis Junction MD",G445))))))))))))))))</f>
        <v>Herndon VA</v>
      </c>
      <c r="I445" s="2" t="s">
        <v>887</v>
      </c>
      <c r="J445" s="2" t="s">
        <v>22</v>
      </c>
      <c r="K445" s="2" t="str">
        <f>IF(J445="All Levels","All Levels",IF(J445="Subject Matter Expert","Level 1 - Subject Matter Expert",IF(J445="Level 1","Level 1 - Subject Matter Expert",IF(J445="Level 2","Level 2 - Expert",IF(J445="Expert","Level 2 - Expert",IF(J445="Senior","Level 3 - Senior",IF(J445="Level 3","Level 3 - Senior",IF(J445="Level 4","Level 4 - Full Performance",IF(J445="Full Performance","Level 4 - Full Performance",IF(J445="Developmental","Level 5 - Developmental"))))))))))</f>
        <v>Level 2 - Expert</v>
      </c>
      <c r="L445" s="4">
        <f>IF($K445="All levels",215000,IF($K445="Level 1 - Subject Matter Expert",215000,IF($K445="Level 2 - Expert",195000,IF($K445="Level 3 - Senior",170000,IF($K445="Level 4 - Full Performance",100000,"")))))</f>
        <v>195000</v>
      </c>
      <c r="M445" s="4">
        <f>IF($K445="All levels",100000,IF($K445="Level 1 - Subject Matter Expert",160000,IF($K445="Level 2 - Expert",140000,IF($K445="Level 3 - Senior",110000,IF($K445="Level 4 - Full Performance",60000,"")))))</f>
        <v>140000</v>
      </c>
    </row>
    <row r="446" spans="1:14" ht="12.75" customHeight="1" x14ac:dyDescent="0.25">
      <c r="A446" s="2">
        <v>2022086</v>
      </c>
      <c r="B446" s="2" t="s">
        <v>406</v>
      </c>
      <c r="C446" s="2" t="s">
        <v>860</v>
      </c>
      <c r="D446" s="13">
        <v>44478</v>
      </c>
      <c r="E446" s="13"/>
      <c r="F446" s="13">
        <f ca="1">IF(E446="",NOW()+60,E446)</f>
        <v>44546.356506481483</v>
      </c>
      <c r="G446" s="18" t="s">
        <v>17</v>
      </c>
      <c r="H446" s="18" t="str">
        <f>IF(G446="","Northern Virginia",IF(G446="Herndon","Herndon VA",IF(G446="Reston","Reston VA",IF(G446="Tysons","Tysons VA",IF(G446="Tyson's","Tysons VA",IF(G446="Chantilly","Chantilly VA",IF(G446="Mclean","Mclean VA",IF(G446="College Park","College Park MD",IF(G446="Beltsville","Beltsville MD",IF(G446="Vienna","Vienna VA",IF(G446="Fort Meade","Fort Meade MD",IF(G446="Bethesda","Bethesda MD",IF(G446="Springfield","Springfield VA",IF(G446="Dulles","Dulles VA",IF(G446="Warrenton","Warrenton VA",IF(G446="Annapolis Junction","Annapolis Junction MD",G446))))))))))))))))</f>
        <v>Herndon VA</v>
      </c>
      <c r="I446" s="2" t="s">
        <v>885</v>
      </c>
      <c r="J446" s="2" t="s">
        <v>25</v>
      </c>
      <c r="K446" s="2" t="str">
        <f>IF(J446="All Levels","All Levels",IF(J446="Subject Matter Expert","Level 1 - Subject Matter Expert",IF(J446="Level 1","Level 1 - Subject Matter Expert",IF(J446="Level 2","Level 2 - Expert",IF(J446="Expert","Level 2 - Expert",IF(J446="Senior","Level 3 - Senior",IF(J446="Level 3","Level 3 - Senior",IF(J446="Level 4","Level 4 - Full Performance",IF(J446="Full Performance","Level 4 - Full Performance",IF(J446="Developmental","Level 5 - Developmental"))))))))))</f>
        <v>Level 1 - Subject Matter Expert</v>
      </c>
      <c r="L446" s="4">
        <f>IF($K446="All levels",215000,IF($K446="Level 1 - Subject Matter Expert",215000,IF($K446="Level 2 - Expert",195000,IF($K446="Level 3 - Senior",170000,IF($K446="Level 4 - Full Performance",100000,"")))))</f>
        <v>215000</v>
      </c>
      <c r="M446" s="4">
        <f>IF($K446="All levels",100000,IF($K446="Level 1 - Subject Matter Expert",160000,IF($K446="Level 2 - Expert",140000,IF($K446="Level 3 - Senior",110000,IF($K446="Level 4 - Full Performance",60000,"")))))</f>
        <v>160000</v>
      </c>
      <c r="N446" s="2" t="s">
        <v>896</v>
      </c>
    </row>
    <row r="447" spans="1:14" ht="12.75" customHeight="1" x14ac:dyDescent="0.25">
      <c r="A447" s="2">
        <v>2022087</v>
      </c>
      <c r="B447" s="2" t="s">
        <v>406</v>
      </c>
      <c r="C447" s="2" t="s">
        <v>861</v>
      </c>
      <c r="D447" s="13">
        <v>44478</v>
      </c>
      <c r="E447" s="13"/>
      <c r="F447" s="13">
        <f ca="1">IF(E447="",NOW()+60,E447)</f>
        <v>44546.356506481483</v>
      </c>
      <c r="G447" s="18" t="s">
        <v>17</v>
      </c>
      <c r="H447" s="18" t="str">
        <f>IF(G447="","Northern Virginia",IF(G447="Herndon","Herndon VA",IF(G447="Reston","Reston VA",IF(G447="Tysons","Tysons VA",IF(G447="Tyson's","Tysons VA",IF(G447="Chantilly","Chantilly VA",IF(G447="Mclean","Mclean VA",IF(G447="College Park","College Park MD",IF(G447="Beltsville","Beltsville MD",IF(G447="Vienna","Vienna VA",IF(G447="Fort Meade","Fort Meade MD",IF(G447="Bethesda","Bethesda MD",IF(G447="Springfield","Springfield VA",IF(G447="Dulles","Dulles VA",IF(G447="Warrenton","Warrenton VA",IF(G447="Annapolis Junction","Annapolis Junction MD",G447))))))))))))))))</f>
        <v>Herndon VA</v>
      </c>
      <c r="I447" s="2" t="s">
        <v>885</v>
      </c>
      <c r="J447" s="2" t="s">
        <v>22</v>
      </c>
      <c r="K447" s="2" t="str">
        <f>IF(J447="All Levels","All Levels",IF(J447="Subject Matter Expert","Level 1 - Subject Matter Expert",IF(J447="Level 1","Level 1 - Subject Matter Expert",IF(J447="Level 2","Level 2 - Expert",IF(J447="Expert","Level 2 - Expert",IF(J447="Senior","Level 3 - Senior",IF(J447="Level 3","Level 3 - Senior",IF(J447="Level 4","Level 4 - Full Performance",IF(J447="Full Performance","Level 4 - Full Performance",IF(J447="Developmental","Level 5 - Developmental"))))))))))</f>
        <v>Level 2 - Expert</v>
      </c>
      <c r="L447" s="4">
        <f>IF($K447="All levels",215000,IF($K447="Level 1 - Subject Matter Expert",215000,IF($K447="Level 2 - Expert",195000,IF($K447="Level 3 - Senior",170000,IF($K447="Level 4 - Full Performance",100000,"")))))</f>
        <v>195000</v>
      </c>
      <c r="M447" s="4">
        <f>IF($K447="All levels",100000,IF($K447="Level 1 - Subject Matter Expert",160000,IF($K447="Level 2 - Expert",140000,IF($K447="Level 3 - Senior",110000,IF($K447="Level 4 - Full Performance",60000,"")))))</f>
        <v>140000</v>
      </c>
      <c r="N447" s="2" t="s">
        <v>896</v>
      </c>
    </row>
    <row r="448" spans="1:14" ht="12.75" customHeight="1" x14ac:dyDescent="0.25">
      <c r="A448" s="2">
        <v>2022088</v>
      </c>
      <c r="B448" s="2" t="s">
        <v>406</v>
      </c>
      <c r="C448" s="2" t="s">
        <v>862</v>
      </c>
      <c r="D448" s="13">
        <v>44478</v>
      </c>
      <c r="E448" s="13"/>
      <c r="F448" s="13">
        <f ca="1">IF(E448="",NOW()+60,E448)</f>
        <v>44546.356506481483</v>
      </c>
      <c r="G448" s="18" t="s">
        <v>17</v>
      </c>
      <c r="H448" s="18" t="str">
        <f>IF(G448="","Northern Virginia",IF(G448="Herndon","Herndon VA",IF(G448="Reston","Reston VA",IF(G448="Tysons","Tysons VA",IF(G448="Tyson's","Tysons VA",IF(G448="Chantilly","Chantilly VA",IF(G448="Mclean","Mclean VA",IF(G448="College Park","College Park MD",IF(G448="Beltsville","Beltsville MD",IF(G448="Vienna","Vienna VA",IF(G448="Fort Meade","Fort Meade MD",IF(G448="Bethesda","Bethesda MD",IF(G448="Springfield","Springfield VA",IF(G448="Dulles","Dulles VA",IF(G448="Warrenton","Warrenton VA",IF(G448="Annapolis Junction","Annapolis Junction MD",G448))))))))))))))))</f>
        <v>Herndon VA</v>
      </c>
      <c r="I448" s="2" t="s">
        <v>888</v>
      </c>
      <c r="J448" s="2" t="s">
        <v>22</v>
      </c>
      <c r="K448" s="2" t="str">
        <f>IF(J448="All Levels","All Levels",IF(J448="Subject Matter Expert","Level 1 - Subject Matter Expert",IF(J448="Level 1","Level 1 - Subject Matter Expert",IF(J448="Level 2","Level 2 - Expert",IF(J448="Expert","Level 2 - Expert",IF(J448="Senior","Level 3 - Senior",IF(J448="Level 3","Level 3 - Senior",IF(J448="Level 4","Level 4 - Full Performance",IF(J448="Full Performance","Level 4 - Full Performance",IF(J448="Developmental","Level 5 - Developmental"))))))))))</f>
        <v>Level 2 - Expert</v>
      </c>
      <c r="L448" s="4">
        <f>IF($K448="All levels",215000,IF($K448="Level 1 - Subject Matter Expert",215000,IF($K448="Level 2 - Expert",195000,IF($K448="Level 3 - Senior",170000,IF($K448="Level 4 - Full Performance",100000,"")))))</f>
        <v>195000</v>
      </c>
      <c r="M448" s="4">
        <f>IF($K448="All levels",100000,IF($K448="Level 1 - Subject Matter Expert",160000,IF($K448="Level 2 - Expert",140000,IF($K448="Level 3 - Senior",110000,IF($K448="Level 4 - Full Performance",60000,"")))))</f>
        <v>140000</v>
      </c>
      <c r="N448" s="2" t="s">
        <v>923</v>
      </c>
    </row>
    <row r="449" spans="1:16" ht="12.75" customHeight="1" x14ac:dyDescent="0.25">
      <c r="A449" s="2">
        <v>2022089</v>
      </c>
      <c r="B449" s="2" t="s">
        <v>406</v>
      </c>
      <c r="C449" s="2" t="s">
        <v>863</v>
      </c>
      <c r="D449" s="13">
        <v>44478</v>
      </c>
      <c r="E449" s="13"/>
      <c r="F449" s="13">
        <f ca="1">IF(E449="",NOW()+60,E449)</f>
        <v>44546.356506481483</v>
      </c>
      <c r="G449" s="18" t="s">
        <v>17</v>
      </c>
      <c r="H449" s="18" t="str">
        <f>IF(G449="","Northern Virginia",IF(G449="Herndon","Herndon VA",IF(G449="Reston","Reston VA",IF(G449="Tysons","Tysons VA",IF(G449="Tyson's","Tysons VA",IF(G449="Chantilly","Chantilly VA",IF(G449="Mclean","Mclean VA",IF(G449="College Park","College Park MD",IF(G449="Beltsville","Beltsville MD",IF(G449="Vienna","Vienna VA",IF(G449="Fort Meade","Fort Meade MD",IF(G449="Bethesda","Bethesda MD",IF(G449="Springfield","Springfield VA",IF(G449="Dulles","Dulles VA",IF(G449="Warrenton","Warrenton VA",IF(G449="Annapolis Junction","Annapolis Junction MD",G449))))))))))))))))</f>
        <v>Herndon VA</v>
      </c>
      <c r="I449" s="2" t="s">
        <v>889</v>
      </c>
      <c r="J449" s="2" t="s">
        <v>22</v>
      </c>
      <c r="K449" s="2" t="str">
        <f>IF(J449="All Levels","All Levels",IF(J449="Subject Matter Expert","Level 1 - Subject Matter Expert",IF(J449="Level 1","Level 1 - Subject Matter Expert",IF(J449="Level 2","Level 2 - Expert",IF(J449="Expert","Level 2 - Expert",IF(J449="Senior","Level 3 - Senior",IF(J449="Level 3","Level 3 - Senior",IF(J449="Level 4","Level 4 - Full Performance",IF(J449="Full Performance","Level 4 - Full Performance",IF(J449="Developmental","Level 5 - Developmental"))))))))))</f>
        <v>Level 2 - Expert</v>
      </c>
      <c r="L449" s="4">
        <f>IF($K449="All levels",215000,IF($K449="Level 1 - Subject Matter Expert",215000,IF($K449="Level 2 - Expert",195000,IF($K449="Level 3 - Senior",170000,IF($K449="Level 4 - Full Performance",100000,"")))))</f>
        <v>195000</v>
      </c>
      <c r="M449" s="4">
        <f>IF($K449="All levels",100000,IF($K449="Level 1 - Subject Matter Expert",160000,IF($K449="Level 2 - Expert",140000,IF($K449="Level 3 - Senior",110000,IF($K449="Level 4 - Full Performance",60000,"")))))</f>
        <v>140000</v>
      </c>
      <c r="N449" s="2" t="s">
        <v>923</v>
      </c>
    </row>
    <row r="450" spans="1:16" ht="12.75" customHeight="1" x14ac:dyDescent="0.25">
      <c r="A450" s="2">
        <v>2022090</v>
      </c>
      <c r="B450" s="2" t="s">
        <v>406</v>
      </c>
      <c r="C450" s="2" t="s">
        <v>864</v>
      </c>
      <c r="D450" s="13">
        <v>44478</v>
      </c>
      <c r="E450" s="13"/>
      <c r="F450" s="13">
        <f ca="1">IF(E450="",NOW()+60,E450)</f>
        <v>44546.356506481483</v>
      </c>
      <c r="G450" s="18" t="s">
        <v>17</v>
      </c>
      <c r="H450" s="18" t="str">
        <f>IF(G450="","Northern Virginia",IF(G450="Herndon","Herndon VA",IF(G450="Reston","Reston VA",IF(G450="Tysons","Tysons VA",IF(G450="Tyson's","Tysons VA",IF(G450="Chantilly","Chantilly VA",IF(G450="Mclean","Mclean VA",IF(G450="College Park","College Park MD",IF(G450="Beltsville","Beltsville MD",IF(G450="Vienna","Vienna VA",IF(G450="Fort Meade","Fort Meade MD",IF(G450="Bethesda","Bethesda MD",IF(G450="Springfield","Springfield VA",IF(G450="Dulles","Dulles VA",IF(G450="Warrenton","Warrenton VA",IF(G450="Annapolis Junction","Annapolis Junction MD",G450))))))))))))))))</f>
        <v>Herndon VA</v>
      </c>
      <c r="I450" s="2" t="s">
        <v>890</v>
      </c>
      <c r="J450" s="2" t="s">
        <v>22</v>
      </c>
      <c r="K450" s="2" t="str">
        <f>IF(J450="All Levels","All Levels",IF(J450="Subject Matter Expert","Level 1 - Subject Matter Expert",IF(J450="Level 1","Level 1 - Subject Matter Expert",IF(J450="Level 2","Level 2 - Expert",IF(J450="Expert","Level 2 - Expert",IF(J450="Senior","Level 3 - Senior",IF(J450="Level 3","Level 3 - Senior",IF(J450="Level 4","Level 4 - Full Performance",IF(J450="Full Performance","Level 4 - Full Performance",IF(J450="Developmental","Level 5 - Developmental"))))))))))</f>
        <v>Level 2 - Expert</v>
      </c>
      <c r="L450" s="4">
        <f>IF($K450="All levels",215000,IF($K450="Level 1 - Subject Matter Expert",215000,IF($K450="Level 2 - Expert",195000,IF($K450="Level 3 - Senior",170000,IF($K450="Level 4 - Full Performance",100000,"")))))</f>
        <v>195000</v>
      </c>
      <c r="M450" s="4">
        <f>IF($K450="All levels",100000,IF($K450="Level 1 - Subject Matter Expert",160000,IF($K450="Level 2 - Expert",140000,IF($K450="Level 3 - Senior",110000,IF($K450="Level 4 - Full Performance",60000,"")))))</f>
        <v>140000</v>
      </c>
      <c r="N450" s="2" t="s">
        <v>924</v>
      </c>
    </row>
    <row r="451" spans="1:16" ht="12.75" customHeight="1" x14ac:dyDescent="0.25">
      <c r="A451" s="2">
        <v>2022091</v>
      </c>
      <c r="B451" s="2" t="s">
        <v>406</v>
      </c>
      <c r="C451" s="2" t="s">
        <v>865</v>
      </c>
      <c r="D451" s="13">
        <v>44478</v>
      </c>
      <c r="E451" s="13"/>
      <c r="F451" s="13">
        <f ca="1">IF(E451="",NOW()+60,E451)</f>
        <v>44546.356506481483</v>
      </c>
      <c r="G451" s="18" t="s">
        <v>17</v>
      </c>
      <c r="H451" s="18" t="str">
        <f>IF(G451="","Northern Virginia",IF(G451="Herndon","Herndon VA",IF(G451="Reston","Reston VA",IF(G451="Tysons","Tysons VA",IF(G451="Tyson's","Tysons VA",IF(G451="Chantilly","Chantilly VA",IF(G451="Mclean","Mclean VA",IF(G451="College Park","College Park MD",IF(G451="Beltsville","Beltsville MD",IF(G451="Vienna","Vienna VA",IF(G451="Fort Meade","Fort Meade MD",IF(G451="Bethesda","Bethesda MD",IF(G451="Springfield","Springfield VA",IF(G451="Dulles","Dulles VA",IF(G451="Warrenton","Warrenton VA",IF(G451="Annapolis Junction","Annapolis Junction MD",G451))))))))))))))))</f>
        <v>Herndon VA</v>
      </c>
      <c r="I451" s="2" t="s">
        <v>890</v>
      </c>
      <c r="J451" s="2" t="s">
        <v>22</v>
      </c>
      <c r="K451" s="2" t="str">
        <f>IF(J451="All Levels","All Levels",IF(J451="Subject Matter Expert","Level 1 - Subject Matter Expert",IF(J451="Level 1","Level 1 - Subject Matter Expert",IF(J451="Level 2","Level 2 - Expert",IF(J451="Expert","Level 2 - Expert",IF(J451="Senior","Level 3 - Senior",IF(J451="Level 3","Level 3 - Senior",IF(J451="Level 4","Level 4 - Full Performance",IF(J451="Full Performance","Level 4 - Full Performance",IF(J451="Developmental","Level 5 - Developmental"))))))))))</f>
        <v>Level 2 - Expert</v>
      </c>
      <c r="L451" s="4">
        <f>IF($K451="All levels",215000,IF($K451="Level 1 - Subject Matter Expert",215000,IF($K451="Level 2 - Expert",195000,IF($K451="Level 3 - Senior",170000,IF($K451="Level 4 - Full Performance",100000,"")))))</f>
        <v>195000</v>
      </c>
      <c r="M451" s="4">
        <f>IF($K451="All levels",100000,IF($K451="Level 1 - Subject Matter Expert",160000,IF($K451="Level 2 - Expert",140000,IF($K451="Level 3 - Senior",110000,IF($K451="Level 4 - Full Performance",60000,"")))))</f>
        <v>140000</v>
      </c>
      <c r="N451" s="2" t="s">
        <v>924</v>
      </c>
    </row>
    <row r="452" spans="1:16" ht="12.75" customHeight="1" x14ac:dyDescent="0.25">
      <c r="A452" s="2">
        <v>2022092</v>
      </c>
      <c r="B452" s="2" t="s">
        <v>406</v>
      </c>
      <c r="C452" s="2" t="s">
        <v>866</v>
      </c>
      <c r="D452" s="13">
        <v>44478</v>
      </c>
      <c r="E452" s="13"/>
      <c r="F452" s="13">
        <f ca="1">IF(E452="",NOW()+60,E452)</f>
        <v>44546.356506481483</v>
      </c>
      <c r="G452" s="18" t="s">
        <v>17</v>
      </c>
      <c r="H452" s="18" t="str">
        <f>IF(G452="","Northern Virginia",IF(G452="Herndon","Herndon VA",IF(G452="Reston","Reston VA",IF(G452="Tysons","Tysons VA",IF(G452="Tyson's","Tysons VA",IF(G452="Chantilly","Chantilly VA",IF(G452="Mclean","Mclean VA",IF(G452="College Park","College Park MD",IF(G452="Beltsville","Beltsville MD",IF(G452="Vienna","Vienna VA",IF(G452="Fort Meade","Fort Meade MD",IF(G452="Bethesda","Bethesda MD",IF(G452="Springfield","Springfield VA",IF(G452="Dulles","Dulles VA",IF(G452="Warrenton","Warrenton VA",IF(G452="Annapolis Junction","Annapolis Junction MD",G452))))))))))))))))</f>
        <v>Herndon VA</v>
      </c>
      <c r="I452" s="2" t="s">
        <v>72</v>
      </c>
      <c r="J452" s="2" t="s">
        <v>21</v>
      </c>
      <c r="K452" s="2" t="str">
        <f>IF(J452="All Levels","All Levels",IF(J452="Subject Matter Expert","Level 1 - Subject Matter Expert",IF(J452="Level 1","Level 1 - Subject Matter Expert",IF(J452="Level 2","Level 2 - Expert",IF(J452="Expert","Level 2 - Expert",IF(J452="Senior","Level 3 - Senior",IF(J452="Level 3","Level 3 - Senior",IF(J452="Level 4","Level 4 - Full Performance",IF(J452="Full Performance","Level 4 - Full Performance",IF(J452="Developmental","Level 5 - Developmental"))))))))))</f>
        <v>Level 3 - Senior</v>
      </c>
      <c r="L452" s="4">
        <f>IF($K452="All levels",215000,IF($K452="Level 1 - Subject Matter Expert",215000,IF($K452="Level 2 - Expert",195000,IF($K452="Level 3 - Senior",170000,IF($K452="Level 4 - Full Performance",100000,"")))))</f>
        <v>170000</v>
      </c>
      <c r="M452" s="4">
        <f>IF($K452="All levels",100000,IF($K452="Level 1 - Subject Matter Expert",160000,IF($K452="Level 2 - Expert",140000,IF($K452="Level 3 - Senior",110000,IF($K452="Level 4 - Full Performance",60000,"")))))</f>
        <v>110000</v>
      </c>
      <c r="N452" s="2" t="s">
        <v>925</v>
      </c>
    </row>
    <row r="453" spans="1:16" ht="12.75" customHeight="1" x14ac:dyDescent="0.25">
      <c r="A453" s="2">
        <v>2022094</v>
      </c>
      <c r="B453" s="2" t="s">
        <v>406</v>
      </c>
      <c r="C453" s="2" t="s">
        <v>867</v>
      </c>
      <c r="D453" s="13">
        <v>44478</v>
      </c>
      <c r="E453" s="13"/>
      <c r="F453" s="13">
        <f ca="1">IF(E453="",NOW()+60,E453)</f>
        <v>44546.356506481483</v>
      </c>
      <c r="G453" s="18" t="s">
        <v>17</v>
      </c>
      <c r="H453" s="18" t="str">
        <f>IF(G453="","Northern Virginia",IF(G453="Herndon","Herndon VA",IF(G453="Reston","Reston VA",IF(G453="Tysons","Tysons VA",IF(G453="Tyson's","Tysons VA",IF(G453="Chantilly","Chantilly VA",IF(G453="Mclean","Mclean VA",IF(G453="College Park","College Park MD",IF(G453="Beltsville","Beltsville MD",IF(G453="Vienna","Vienna VA",IF(G453="Fort Meade","Fort Meade MD",IF(G453="Bethesda","Bethesda MD",IF(G453="Springfield","Springfield VA",IF(G453="Dulles","Dulles VA",IF(G453="Warrenton","Warrenton VA",IF(G453="Annapolis Junction","Annapolis Junction MD",G453))))))))))))))))</f>
        <v>Herndon VA</v>
      </c>
      <c r="I453" s="2" t="s">
        <v>72</v>
      </c>
      <c r="J453" s="2" t="s">
        <v>25</v>
      </c>
      <c r="K453" s="2" t="str">
        <f>IF(J453="All Levels","All Levels",IF(J453="Subject Matter Expert","Level 1 - Subject Matter Expert",IF(J453="Level 1","Level 1 - Subject Matter Expert",IF(J453="Level 2","Level 2 - Expert",IF(J453="Expert","Level 2 - Expert",IF(J453="Senior","Level 3 - Senior",IF(J453="Level 3","Level 3 - Senior",IF(J453="Level 4","Level 4 - Full Performance",IF(J453="Full Performance","Level 4 - Full Performance",IF(J453="Developmental","Level 5 - Developmental"))))))))))</f>
        <v>Level 1 - Subject Matter Expert</v>
      </c>
      <c r="L453" s="4">
        <f>IF($K453="All levels",215000,IF($K453="Level 1 - Subject Matter Expert",215000,IF($K453="Level 2 - Expert",195000,IF($K453="Level 3 - Senior",170000,IF($K453="Level 4 - Full Performance",100000,"")))))</f>
        <v>215000</v>
      </c>
      <c r="M453" s="4">
        <f>IF($K453="All levels",100000,IF($K453="Level 1 - Subject Matter Expert",160000,IF($K453="Level 2 - Expert",140000,IF($K453="Level 3 - Senior",110000,IF($K453="Level 4 - Full Performance",60000,"")))))</f>
        <v>160000</v>
      </c>
      <c r="N453" s="2" t="s">
        <v>924</v>
      </c>
    </row>
    <row r="454" spans="1:16" ht="12.75" customHeight="1" x14ac:dyDescent="0.25">
      <c r="A454" s="2">
        <v>2022095</v>
      </c>
      <c r="B454" s="2" t="s">
        <v>406</v>
      </c>
      <c r="C454" s="2" t="s">
        <v>868</v>
      </c>
      <c r="D454" s="13">
        <v>44478</v>
      </c>
      <c r="E454" s="13"/>
      <c r="F454" s="13">
        <f ca="1">IF(E454="",NOW()+60,E454)</f>
        <v>44546.356506481483</v>
      </c>
      <c r="G454" s="18" t="s">
        <v>17</v>
      </c>
      <c r="H454" s="18" t="str">
        <f>IF(G454="","Northern Virginia",IF(G454="Herndon","Herndon VA",IF(G454="Reston","Reston VA",IF(G454="Tysons","Tysons VA",IF(G454="Tyson's","Tysons VA",IF(G454="Chantilly","Chantilly VA",IF(G454="Mclean","Mclean VA",IF(G454="College Park","College Park MD",IF(G454="Beltsville","Beltsville MD",IF(G454="Vienna","Vienna VA",IF(G454="Fort Meade","Fort Meade MD",IF(G454="Bethesda","Bethesda MD",IF(G454="Springfield","Springfield VA",IF(G454="Dulles","Dulles VA",IF(G454="Warrenton","Warrenton VA",IF(G454="Annapolis Junction","Annapolis Junction MD",G454))))))))))))))))</f>
        <v>Herndon VA</v>
      </c>
      <c r="I454" s="2" t="s">
        <v>545</v>
      </c>
      <c r="J454" s="2" t="s">
        <v>21</v>
      </c>
      <c r="K454" s="2" t="str">
        <f>IF(J454="All Levels","All Levels",IF(J454="Subject Matter Expert","Level 1 - Subject Matter Expert",IF(J454="Level 1","Level 1 - Subject Matter Expert",IF(J454="Level 2","Level 2 - Expert",IF(J454="Expert","Level 2 - Expert",IF(J454="Senior","Level 3 - Senior",IF(J454="Level 3","Level 3 - Senior",IF(J454="Level 4","Level 4 - Full Performance",IF(J454="Full Performance","Level 4 - Full Performance",IF(J454="Developmental","Level 5 - Developmental"))))))))))</f>
        <v>Level 3 - Senior</v>
      </c>
      <c r="L454" s="4">
        <f>IF($K454="All levels",215000,IF($K454="Level 1 - Subject Matter Expert",215000,IF($K454="Level 2 - Expert",195000,IF($K454="Level 3 - Senior",170000,IF($K454="Level 4 - Full Performance",100000,"")))))</f>
        <v>170000</v>
      </c>
      <c r="M454" s="4">
        <f>IF($K454="All levels",100000,IF($K454="Level 1 - Subject Matter Expert",160000,IF($K454="Level 2 - Expert",140000,IF($K454="Level 3 - Senior",110000,IF($K454="Level 4 - Full Performance",60000,"")))))</f>
        <v>110000</v>
      </c>
      <c r="N454" s="2" t="s">
        <v>924</v>
      </c>
    </row>
    <row r="455" spans="1:16" ht="12.75" customHeight="1" x14ac:dyDescent="0.25">
      <c r="A455" s="2">
        <v>2022096</v>
      </c>
      <c r="B455" s="2" t="s">
        <v>406</v>
      </c>
      <c r="C455" s="2" t="s">
        <v>869</v>
      </c>
      <c r="D455" s="13">
        <v>44478</v>
      </c>
      <c r="E455" s="13"/>
      <c r="F455" s="13">
        <f ca="1">IF(E455="",NOW()+60,E455)</f>
        <v>44546.356506481483</v>
      </c>
      <c r="G455" s="18" t="s">
        <v>17</v>
      </c>
      <c r="H455" s="18" t="str">
        <f>IF(G455="","Northern Virginia",IF(G455="Herndon","Herndon VA",IF(G455="Reston","Reston VA",IF(G455="Tysons","Tysons VA",IF(G455="Tyson's","Tysons VA",IF(G455="Chantilly","Chantilly VA",IF(G455="Mclean","Mclean VA",IF(G455="College Park","College Park MD",IF(G455="Beltsville","Beltsville MD",IF(G455="Vienna","Vienna VA",IF(G455="Fort Meade","Fort Meade MD",IF(G455="Bethesda","Bethesda MD",IF(G455="Springfield","Springfield VA",IF(G455="Dulles","Dulles VA",IF(G455="Warrenton","Warrenton VA",IF(G455="Annapolis Junction","Annapolis Junction MD",G455))))))))))))))))</f>
        <v>Herndon VA</v>
      </c>
      <c r="I455" s="2" t="s">
        <v>29</v>
      </c>
      <c r="J455" s="2" t="s">
        <v>25</v>
      </c>
      <c r="K455" s="2" t="str">
        <f>IF(J455="All Levels","All Levels",IF(J455="Subject Matter Expert","Level 1 - Subject Matter Expert",IF(J455="Level 1","Level 1 - Subject Matter Expert",IF(J455="Level 2","Level 2 - Expert",IF(J455="Expert","Level 2 - Expert",IF(J455="Senior","Level 3 - Senior",IF(J455="Level 3","Level 3 - Senior",IF(J455="Level 4","Level 4 - Full Performance",IF(J455="Full Performance","Level 4 - Full Performance",IF(J455="Developmental","Level 5 - Developmental"))))))))))</f>
        <v>Level 1 - Subject Matter Expert</v>
      </c>
      <c r="L455" s="4">
        <f>IF($K455="All levels",215000,IF($K455="Level 1 - Subject Matter Expert",215000,IF($K455="Level 2 - Expert",195000,IF($K455="Level 3 - Senior",170000,IF($K455="Level 4 - Full Performance",100000,"")))))</f>
        <v>215000</v>
      </c>
      <c r="M455" s="4">
        <f>IF($K455="All levels",100000,IF($K455="Level 1 - Subject Matter Expert",160000,IF($K455="Level 2 - Expert",140000,IF($K455="Level 3 - Senior",110000,IF($K455="Level 4 - Full Performance",60000,"")))))</f>
        <v>160000</v>
      </c>
      <c r="N455" s="2" t="s">
        <v>925</v>
      </c>
    </row>
    <row r="456" spans="1:16" ht="12.75" customHeight="1" x14ac:dyDescent="0.25">
      <c r="A456" s="2">
        <v>2022097</v>
      </c>
      <c r="B456" s="2" t="s">
        <v>406</v>
      </c>
      <c r="C456" s="2" t="s">
        <v>870</v>
      </c>
      <c r="D456" s="13">
        <v>44478</v>
      </c>
      <c r="E456" s="13"/>
      <c r="F456" s="13">
        <f ca="1">IF(E456="",NOW()+60,E456)</f>
        <v>44546.356506481483</v>
      </c>
      <c r="G456" s="18" t="s">
        <v>17</v>
      </c>
      <c r="H456" s="18" t="str">
        <f>IF(G456="","Northern Virginia",IF(G456="Herndon","Herndon VA",IF(G456="Reston","Reston VA",IF(G456="Tysons","Tysons VA",IF(G456="Tyson's","Tysons VA",IF(G456="Chantilly","Chantilly VA",IF(G456="Mclean","Mclean VA",IF(G456="College Park","College Park MD",IF(G456="Beltsville","Beltsville MD",IF(G456="Vienna","Vienna VA",IF(G456="Fort Meade","Fort Meade MD",IF(G456="Bethesda","Bethesda MD",IF(G456="Springfield","Springfield VA",IF(G456="Dulles","Dulles VA",IF(G456="Warrenton","Warrenton VA",IF(G456="Annapolis Junction","Annapolis Junction MD",G456))))))))))))))))</f>
        <v>Herndon VA</v>
      </c>
      <c r="I456" s="2" t="s">
        <v>29</v>
      </c>
      <c r="J456" s="2" t="s">
        <v>22</v>
      </c>
      <c r="K456" s="2" t="str">
        <f>IF(J456="All Levels","All Levels",IF(J456="Subject Matter Expert","Level 1 - Subject Matter Expert",IF(J456="Level 1","Level 1 - Subject Matter Expert",IF(J456="Level 2","Level 2 - Expert",IF(J456="Expert","Level 2 - Expert",IF(J456="Senior","Level 3 - Senior",IF(J456="Level 3","Level 3 - Senior",IF(J456="Level 4","Level 4 - Full Performance",IF(J456="Full Performance","Level 4 - Full Performance",IF(J456="Developmental","Level 5 - Developmental"))))))))))</f>
        <v>Level 2 - Expert</v>
      </c>
      <c r="L456" s="4">
        <f>IF($K456="All levels",215000,IF($K456="Level 1 - Subject Matter Expert",215000,IF($K456="Level 2 - Expert",195000,IF($K456="Level 3 - Senior",170000,IF($K456="Level 4 - Full Performance",100000,"")))))</f>
        <v>195000</v>
      </c>
      <c r="M456" s="4">
        <f>IF($K456="All levels",100000,IF($K456="Level 1 - Subject Matter Expert",160000,IF($K456="Level 2 - Expert",140000,IF($K456="Level 3 - Senior",110000,IF($K456="Level 4 - Full Performance",60000,"")))))</f>
        <v>140000</v>
      </c>
      <c r="N456" s="2" t="s">
        <v>925</v>
      </c>
    </row>
    <row r="457" spans="1:16" ht="12.75" customHeight="1" x14ac:dyDescent="0.25">
      <c r="A457" s="2">
        <v>2022098</v>
      </c>
      <c r="B457" s="2" t="s">
        <v>406</v>
      </c>
      <c r="C457" s="2" t="s">
        <v>871</v>
      </c>
      <c r="D457" s="13">
        <v>44478</v>
      </c>
      <c r="E457" s="13"/>
      <c r="F457" s="13">
        <f ca="1">IF(E457="",NOW()+60,E457)</f>
        <v>44546.356506481483</v>
      </c>
      <c r="G457" s="18" t="s">
        <v>17</v>
      </c>
      <c r="H457" s="18" t="str">
        <f>IF(G457="","Northern Virginia",IF(G457="Herndon","Herndon VA",IF(G457="Reston","Reston VA",IF(G457="Tysons","Tysons VA",IF(G457="Tyson's","Tysons VA",IF(G457="Chantilly","Chantilly VA",IF(G457="Mclean","Mclean VA",IF(G457="College Park","College Park MD",IF(G457="Beltsville","Beltsville MD",IF(G457="Vienna","Vienna VA",IF(G457="Fort Meade","Fort Meade MD",IF(G457="Bethesda","Bethesda MD",IF(G457="Springfield","Springfield VA",IF(G457="Dulles","Dulles VA",IF(G457="Warrenton","Warrenton VA",IF(G457="Annapolis Junction","Annapolis Junction MD",G457))))))))))))))))</f>
        <v>Herndon VA</v>
      </c>
      <c r="I457" s="2" t="s">
        <v>29</v>
      </c>
      <c r="J457" s="2" t="s">
        <v>25</v>
      </c>
      <c r="K457" s="2" t="str">
        <f>IF(J457="All Levels","All Levels",IF(J457="Subject Matter Expert","Level 1 - Subject Matter Expert",IF(J457="Level 1","Level 1 - Subject Matter Expert",IF(J457="Level 2","Level 2 - Expert",IF(J457="Expert","Level 2 - Expert",IF(J457="Senior","Level 3 - Senior",IF(J457="Level 3","Level 3 - Senior",IF(J457="Level 4","Level 4 - Full Performance",IF(J457="Full Performance","Level 4 - Full Performance",IF(J457="Developmental","Level 5 - Developmental"))))))))))</f>
        <v>Level 1 - Subject Matter Expert</v>
      </c>
      <c r="L457" s="4">
        <f>IF($K457="All levels",215000,IF($K457="Level 1 - Subject Matter Expert",215000,IF($K457="Level 2 - Expert",195000,IF($K457="Level 3 - Senior",170000,IF($K457="Level 4 - Full Performance",100000,"")))))</f>
        <v>215000</v>
      </c>
      <c r="M457" s="4">
        <f>IF($K457="All levels",100000,IF($K457="Level 1 - Subject Matter Expert",160000,IF($K457="Level 2 - Expert",140000,IF($K457="Level 3 - Senior",110000,IF($K457="Level 4 - Full Performance",60000,"")))))</f>
        <v>160000</v>
      </c>
      <c r="N457" s="2" t="s">
        <v>925</v>
      </c>
    </row>
    <row r="458" spans="1:16" ht="12.75" customHeight="1" x14ac:dyDescent="0.25">
      <c r="A458" s="2">
        <v>2022099</v>
      </c>
      <c r="B458" s="2" t="s">
        <v>406</v>
      </c>
      <c r="C458" s="2" t="s">
        <v>872</v>
      </c>
      <c r="D458" s="13">
        <v>44478</v>
      </c>
      <c r="E458" s="13"/>
      <c r="F458" s="13">
        <f ca="1">IF(E458="",NOW()+60,E458)</f>
        <v>44546.356506481483</v>
      </c>
      <c r="G458" s="18" t="s">
        <v>17</v>
      </c>
      <c r="H458" s="18" t="str">
        <f>IF(G458="","Northern Virginia",IF(G458="Herndon","Herndon VA",IF(G458="Reston","Reston VA",IF(G458="Tysons","Tysons VA",IF(G458="Tyson's","Tysons VA",IF(G458="Chantilly","Chantilly VA",IF(G458="Mclean","Mclean VA",IF(G458="College Park","College Park MD",IF(G458="Beltsville","Beltsville MD",IF(G458="Vienna","Vienna VA",IF(G458="Fort Meade","Fort Meade MD",IF(G458="Bethesda","Bethesda MD",IF(G458="Springfield","Springfield VA",IF(G458="Dulles","Dulles VA",IF(G458="Warrenton","Warrenton VA",IF(G458="Annapolis Junction","Annapolis Junction MD",G458))))))))))))))))</f>
        <v>Herndon VA</v>
      </c>
      <c r="I458" s="2" t="s">
        <v>891</v>
      </c>
      <c r="J458" s="2" t="s">
        <v>25</v>
      </c>
      <c r="K458" s="2" t="str">
        <f>IF(J458="All Levels","All Levels",IF(J458="Subject Matter Expert","Level 1 - Subject Matter Expert",IF(J458="Level 1","Level 1 - Subject Matter Expert",IF(J458="Level 2","Level 2 - Expert",IF(J458="Expert","Level 2 - Expert",IF(J458="Senior","Level 3 - Senior",IF(J458="Level 3","Level 3 - Senior",IF(J458="Level 4","Level 4 - Full Performance",IF(J458="Full Performance","Level 4 - Full Performance",IF(J458="Developmental","Level 5 - Developmental"))))))))))</f>
        <v>Level 1 - Subject Matter Expert</v>
      </c>
      <c r="L458" s="4">
        <f>IF($K458="All levels",215000,IF($K458="Level 1 - Subject Matter Expert",215000,IF($K458="Level 2 - Expert",195000,IF($K458="Level 3 - Senior",170000,IF($K458="Level 4 - Full Performance",100000,"")))))</f>
        <v>215000</v>
      </c>
      <c r="M458" s="4">
        <f>IF($K458="All levels",100000,IF($K458="Level 1 - Subject Matter Expert",160000,IF($K458="Level 2 - Expert",140000,IF($K458="Level 3 - Senior",110000,IF($K458="Level 4 - Full Performance",60000,"")))))</f>
        <v>160000</v>
      </c>
      <c r="N458" s="2" t="s">
        <v>924</v>
      </c>
    </row>
    <row r="459" spans="1:16" ht="12.75" customHeight="1" x14ac:dyDescent="0.25">
      <c r="A459" s="2">
        <v>2022100</v>
      </c>
      <c r="B459" s="2" t="s">
        <v>406</v>
      </c>
      <c r="C459" s="2" t="s">
        <v>873</v>
      </c>
      <c r="D459" s="13">
        <v>44478</v>
      </c>
      <c r="E459" s="13"/>
      <c r="F459" s="13">
        <f ca="1">IF(E459="",NOW()+60,E459)</f>
        <v>44546.356506481483</v>
      </c>
      <c r="G459" s="18" t="s">
        <v>17</v>
      </c>
      <c r="H459" s="18" t="str">
        <f>IF(G459="","Northern Virginia",IF(G459="Herndon","Herndon VA",IF(G459="Reston","Reston VA",IF(G459="Tysons","Tysons VA",IF(G459="Tyson's","Tysons VA",IF(G459="Chantilly","Chantilly VA",IF(G459="Mclean","Mclean VA",IF(G459="College Park","College Park MD",IF(G459="Beltsville","Beltsville MD",IF(G459="Vienna","Vienna VA",IF(G459="Fort Meade","Fort Meade MD",IF(G459="Bethesda","Bethesda MD",IF(G459="Springfield","Springfield VA",IF(G459="Dulles","Dulles VA",IF(G459="Warrenton","Warrenton VA",IF(G459="Annapolis Junction","Annapolis Junction MD",G459))))))))))))))))</f>
        <v>Herndon VA</v>
      </c>
      <c r="I459" s="2" t="s">
        <v>892</v>
      </c>
      <c r="J459" s="2" t="s">
        <v>25</v>
      </c>
      <c r="K459" s="2" t="str">
        <f>IF(J459="All Levels","All Levels",IF(J459="Subject Matter Expert","Level 1 - Subject Matter Expert",IF(J459="Level 1","Level 1 - Subject Matter Expert",IF(J459="Level 2","Level 2 - Expert",IF(J459="Expert","Level 2 - Expert",IF(J459="Senior","Level 3 - Senior",IF(J459="Level 3","Level 3 - Senior",IF(J459="Level 4","Level 4 - Full Performance",IF(J459="Full Performance","Level 4 - Full Performance",IF(J459="Developmental","Level 5 - Developmental"))))))))))</f>
        <v>Level 1 - Subject Matter Expert</v>
      </c>
      <c r="L459" s="4">
        <f>IF($K459="All levels",215000,IF($K459="Level 1 - Subject Matter Expert",215000,IF($K459="Level 2 - Expert",195000,IF($K459="Level 3 - Senior",170000,IF($K459="Level 4 - Full Performance",100000,"")))))</f>
        <v>215000</v>
      </c>
      <c r="M459" s="4">
        <f>IF($K459="All levels",100000,IF($K459="Level 1 - Subject Matter Expert",160000,IF($K459="Level 2 - Expert",140000,IF($K459="Level 3 - Senior",110000,IF($K459="Level 4 - Full Performance",60000,"")))))</f>
        <v>160000</v>
      </c>
      <c r="N459" s="2" t="s">
        <v>925</v>
      </c>
    </row>
    <row r="460" spans="1:16" ht="12.75" customHeight="1" x14ac:dyDescent="0.25">
      <c r="A460" s="2">
        <v>2022101</v>
      </c>
      <c r="B460" s="2" t="s">
        <v>406</v>
      </c>
      <c r="C460" s="2" t="s">
        <v>874</v>
      </c>
      <c r="D460" s="13">
        <v>44478</v>
      </c>
      <c r="E460" s="13"/>
      <c r="F460" s="13">
        <f ca="1">IF(E460="",NOW()+60,E460)</f>
        <v>44546.356506481483</v>
      </c>
      <c r="G460" s="18" t="s">
        <v>17</v>
      </c>
      <c r="H460" s="18" t="str">
        <f>IF(G460="","Northern Virginia",IF(G460="Herndon","Herndon VA",IF(G460="Reston","Reston VA",IF(G460="Tysons","Tysons VA",IF(G460="Tyson's","Tysons VA",IF(G460="Chantilly","Chantilly VA",IF(G460="Mclean","Mclean VA",IF(G460="College Park","College Park MD",IF(G460="Beltsville","Beltsville MD",IF(G460="Vienna","Vienna VA",IF(G460="Fort Meade","Fort Meade MD",IF(G460="Bethesda","Bethesda MD",IF(G460="Springfield","Springfield VA",IF(G460="Dulles","Dulles VA",IF(G460="Warrenton","Warrenton VA",IF(G460="Annapolis Junction","Annapolis Junction MD",G460))))))))))))))))</f>
        <v>Herndon VA</v>
      </c>
      <c r="I460" s="2" t="s">
        <v>893</v>
      </c>
      <c r="J460" s="2" t="s">
        <v>25</v>
      </c>
      <c r="K460" s="2" t="str">
        <f>IF(J460="All Levels","All Levels",IF(J460="Subject Matter Expert","Level 1 - Subject Matter Expert",IF(J460="Level 1","Level 1 - Subject Matter Expert",IF(J460="Level 2","Level 2 - Expert",IF(J460="Expert","Level 2 - Expert",IF(J460="Senior","Level 3 - Senior",IF(J460="Level 3","Level 3 - Senior",IF(J460="Level 4","Level 4 - Full Performance",IF(J460="Full Performance","Level 4 - Full Performance",IF(J460="Developmental","Level 5 - Developmental"))))))))))</f>
        <v>Level 1 - Subject Matter Expert</v>
      </c>
      <c r="L460" s="4">
        <f>IF($K460="All levels",215000,IF($K460="Level 1 - Subject Matter Expert",215000,IF($K460="Level 2 - Expert",195000,IF($K460="Level 3 - Senior",170000,IF($K460="Level 4 - Full Performance",100000,"")))))</f>
        <v>215000</v>
      </c>
      <c r="M460" s="4">
        <f>IF($K460="All levels",100000,IF($K460="Level 1 - Subject Matter Expert",160000,IF($K460="Level 2 - Expert",140000,IF($K460="Level 3 - Senior",110000,IF($K460="Level 4 - Full Performance",60000,"")))))</f>
        <v>160000</v>
      </c>
      <c r="N460" s="2" t="s">
        <v>926</v>
      </c>
    </row>
    <row r="461" spans="1:16" ht="12.75" customHeight="1" x14ac:dyDescent="0.25">
      <c r="A461" s="2">
        <v>2022102</v>
      </c>
      <c r="B461" s="2" t="s">
        <v>406</v>
      </c>
      <c r="C461" s="2" t="s">
        <v>875</v>
      </c>
      <c r="D461" s="13">
        <v>44478</v>
      </c>
      <c r="E461" s="13"/>
      <c r="F461" s="13">
        <f ca="1">IF(E461="",NOW()+60,E461)</f>
        <v>44546.356506481483</v>
      </c>
      <c r="G461" s="18" t="s">
        <v>17</v>
      </c>
      <c r="H461" s="18" t="str">
        <f>IF(G461="","Northern Virginia",IF(G461="Herndon","Herndon VA",IF(G461="Reston","Reston VA",IF(G461="Tysons","Tysons VA",IF(G461="Tyson's","Tysons VA",IF(G461="Chantilly","Chantilly VA",IF(G461="Mclean","Mclean VA",IF(G461="College Park","College Park MD",IF(G461="Beltsville","Beltsville MD",IF(G461="Vienna","Vienna VA",IF(G461="Fort Meade","Fort Meade MD",IF(G461="Bethesda","Bethesda MD",IF(G461="Springfield","Springfield VA",IF(G461="Dulles","Dulles VA",IF(G461="Warrenton","Warrenton VA",IF(G461="Annapolis Junction","Annapolis Junction MD",G461))))))))))))))))</f>
        <v>Herndon VA</v>
      </c>
      <c r="I461" s="2" t="s">
        <v>894</v>
      </c>
      <c r="J461" s="2" t="s">
        <v>25</v>
      </c>
      <c r="K461" s="2" t="str">
        <f>IF(J461="All Levels","All Levels",IF(J461="Subject Matter Expert","Level 1 - Subject Matter Expert",IF(J461="Level 1","Level 1 - Subject Matter Expert",IF(J461="Level 2","Level 2 - Expert",IF(J461="Expert","Level 2 - Expert",IF(J461="Senior","Level 3 - Senior",IF(J461="Level 3","Level 3 - Senior",IF(J461="Level 4","Level 4 - Full Performance",IF(J461="Full Performance","Level 4 - Full Performance",IF(J461="Developmental","Level 5 - Developmental"))))))))))</f>
        <v>Level 1 - Subject Matter Expert</v>
      </c>
      <c r="L461" s="4">
        <f>IF($K461="All levels",215000,IF($K461="Level 1 - Subject Matter Expert",215000,IF($K461="Level 2 - Expert",195000,IF($K461="Level 3 - Senior",170000,IF($K461="Level 4 - Full Performance",100000,"")))))</f>
        <v>215000</v>
      </c>
      <c r="M461" s="4">
        <f>IF($K461="All levels",100000,IF($K461="Level 1 - Subject Matter Expert",160000,IF($K461="Level 2 - Expert",140000,IF($K461="Level 3 - Senior",110000,IF($K461="Level 4 - Full Performance",60000,"")))))</f>
        <v>160000</v>
      </c>
    </row>
    <row r="462" spans="1:16" ht="12.75" customHeight="1" x14ac:dyDescent="0.25">
      <c r="A462" s="2">
        <v>2022103</v>
      </c>
      <c r="B462" s="12" t="s">
        <v>143</v>
      </c>
      <c r="C462" s="2">
        <v>1148</v>
      </c>
      <c r="D462" s="3">
        <v>44481</v>
      </c>
      <c r="F462" s="13">
        <f ca="1">IF(E462="",NOW()+60,E462)</f>
        <v>44546.356506481483</v>
      </c>
      <c r="G462" s="2" t="s">
        <v>17</v>
      </c>
      <c r="H462" s="2" t="str">
        <f>IF(G462="","Northern Virginia",IF(G462="Herndon","Herndon VA",IF(G462="Reston","Reston VA",IF(G462="Tysons","Tysons VA",IF(G462="Tyson's","Tysons VA",IF(G462="Chantilly","Chantilly VA",IF(G462="Mclean","Mclean VA",IF(G462="College Park","College Park MD",IF(G462="Beltsville","Beltsville MD",IF(G462="Vienna","Vienna VA",IF(G462="Fort Meade","Fort Meade MD",IF(G462="Bethesda","Bethesda MD",IF(G462="Springfield","Springfield VA",IF(G462="Dulles","Dulles VA",IF(G462="Warrenton","Warrenton VA",IF(G462="Annapolis Junction","Annapolis Junction MD",G462))))))))))))))))</f>
        <v>Herndon VA</v>
      </c>
      <c r="I462" s="2" t="s">
        <v>27</v>
      </c>
      <c r="J462" s="12" t="s">
        <v>91</v>
      </c>
      <c r="K462" s="12" t="str">
        <f>IF(J462="All Levels","All Levels",IF(J462="Subject Matter Expert","Level 1 - Subject Matter Expert",IF(J462="Level 1","Level 1 - Subject Matter Expert",IF(J462="Level 2","Level 2 - Expert",IF(J462="Expert","Level 2 - Expert",IF(J462="Senior","Level 3 - Senior",IF(J462="Level 3","Level 3 - Senior",IF(J462="Level 4","Level 4 - Full Performance",IF(J462="Full Performance","Level 4 - Full Performance",IF(J462="Developmental","Level 5 - Developmental"))))))))))</f>
        <v>All Levels</v>
      </c>
      <c r="L462" s="14">
        <f>IF($K462="All levels",215000,IF($K462="Level 1 - Subject Matter Expert",215000,IF($K462="Level 2 - Expert",195000,IF($K462="Level 3 - Senior",170000,IF($K462="Level 4 - Full Performance",100000,"")))))</f>
        <v>215000</v>
      </c>
      <c r="M462" s="14">
        <f>IF($K462="All levels",100000,IF($K462="Level 1 - Subject Matter Expert",160000,IF($K462="Level 2 - Expert",140000,IF($K462="Level 3 - Senior",110000,IF($K462="Level 4 - Full Performance",60000,"")))))</f>
        <v>100000</v>
      </c>
      <c r="O462" s="7" t="s">
        <v>933</v>
      </c>
      <c r="P462" s="7" t="s">
        <v>934</v>
      </c>
    </row>
    <row r="463" spans="1:16" ht="12.75" customHeight="1" x14ac:dyDescent="0.25">
      <c r="A463" s="2">
        <v>2022104</v>
      </c>
      <c r="B463" s="12" t="s">
        <v>119</v>
      </c>
      <c r="C463" s="2">
        <v>1057</v>
      </c>
      <c r="D463" s="13">
        <v>44480</v>
      </c>
      <c r="E463" s="13"/>
      <c r="F463" s="13">
        <f ca="1">IF(E463="",NOW()+60,E463)</f>
        <v>44546.356506481483</v>
      </c>
      <c r="G463" s="12" t="s">
        <v>19</v>
      </c>
      <c r="H463" s="12" t="str">
        <f>IF(G463="","Northern Virginia",IF(G463="Herndon","Herndon VA",IF(G463="Reston","Reston VA",IF(G463="Tysons","Tysons VA",IF(G463="Tyson's","Tysons VA",IF(G463="Chantilly","Chantilly VA",IF(G463="Mclean","Mclean VA",IF(G463="College Park","College Park MD",IF(G463="Beltsville","Beltsville MD",IF(G463="Vienna","Vienna VA",IF(G463="Fort Meade","Fort Meade MD",IF(G463="Bethesda","Bethesda MD",IF(G463="Springfield","Springfield VA",IF(G463="Dulles","Dulles VA",IF(G463="Warrenton","Warrenton VA",IF(G463="Annapolis Junction","Annapolis Junction MD",G463))))))))))))))))</f>
        <v>Mclean VA</v>
      </c>
      <c r="I463" s="12" t="s">
        <v>79</v>
      </c>
      <c r="J463" s="2" t="s">
        <v>22</v>
      </c>
      <c r="K463" s="2" t="str">
        <f>IF(J463="All Levels","All Levels",IF(J463="Subject Matter Expert","Level 1 - Subject Matter Expert",IF(J463="Level 1","Level 1 - Subject Matter Expert",IF(J463="Level 2","Level 2 - Expert",IF(J463="Expert","Level 2 - Expert",IF(J463="Senior","Level 3 - Senior",IF(J463="Level 3","Level 3 - Senior",IF(J463="Level 4","Level 4 - Full Performance",IF(J463="Full Performance","Level 4 - Full Performance",IF(J463="Developmental","Level 5 - Developmental"))))))))))</f>
        <v>Level 2 - Expert</v>
      </c>
      <c r="L463" s="4">
        <f>IF($K463="All levels",215000,IF($K463="Level 1 - Subject Matter Expert",215000,IF($K463="Level 2 - Expert",195000,IF($K463="Level 3 - Senior",170000,IF($K463="Level 4 - Full Performance",100000,"")))))</f>
        <v>195000</v>
      </c>
      <c r="M463" s="4">
        <f>IF($K463="All levels",100000,IF($K463="Level 1 - Subject Matter Expert",160000,IF($K463="Level 2 - Expert",140000,IF($K463="Level 3 - Senior",110000,IF($K463="Level 4 - Full Performance",60000,"")))))</f>
        <v>140000</v>
      </c>
      <c r="N463" s="5"/>
      <c r="O463" s="7" t="s">
        <v>937</v>
      </c>
      <c r="P463" s="7" t="s">
        <v>938</v>
      </c>
    </row>
  </sheetData>
  <autoFilter ref="A1:AMK463" xr:uid="{00000000-0001-0000-0000-000000000000}">
    <sortState xmlns:xlrd2="http://schemas.microsoft.com/office/spreadsheetml/2017/richdata2" ref="A2:AMK463">
      <sortCondition ref="A1:A463"/>
    </sortState>
  </autoFilter>
  <sortState xmlns:xlrd2="http://schemas.microsoft.com/office/spreadsheetml/2017/richdata2" ref="A2:P462">
    <sortCondition descending="1" ref="D1:D462"/>
  </sortState>
  <pageMargins left="0.7" right="0.7" top="0.75" bottom="0.75" header="0.51180555555555496" footer="0.51180555555555496"/>
  <pageSetup firstPageNumber="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14</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 Baisden</dc:creator>
  <dc:description/>
  <cp:lastModifiedBy>jason</cp:lastModifiedBy>
  <dcterms:created xsi:type="dcterms:W3CDTF">2017-08-19T19:28:15Z</dcterms:created>
  <dcterms:modified xsi:type="dcterms:W3CDTF">2021-10-17T12:33:32Z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